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95" windowHeight="11625" activeTab="3"/>
  </bookViews>
  <sheets>
    <sheet name="REKAPITULACIJA" sheetId="1" r:id="rId1"/>
    <sheet name="VODOVOD" sheetId="2" r:id="rId2"/>
    <sheet name="OGREVANJE" sheetId="3" r:id="rId3"/>
    <sheet name="PREZRAČEVANJE" sheetId="4" r:id="rId4"/>
    <sheet name="OGREVANJE - PODPOSTAJA" sheetId="5" r:id="rId5"/>
  </sheets>
  <externalReferences>
    <externalReference r:id="rId8"/>
    <externalReference r:id="rId9"/>
    <externalReference r:id="rId10"/>
  </externalReferences>
  <definedNames>
    <definedName name="F3_M30">'[2]priprava stv'!#REF!</definedName>
    <definedName name="pr">'[1]%'!#REF!</definedName>
    <definedName name="pro">'[1]%'!#REF!</definedName>
    <definedName name="proc.">'[1]%'!$B$1</definedName>
    <definedName name="procent">'[3]%'!$B$1</definedName>
  </definedNames>
  <calcPr fullCalcOnLoad="1"/>
</workbook>
</file>

<file path=xl/sharedStrings.xml><?xml version="1.0" encoding="utf-8"?>
<sst xmlns="http://schemas.openxmlformats.org/spreadsheetml/2006/main" count="221" uniqueCount="131">
  <si>
    <t>POPIS</t>
  </si>
  <si>
    <t>Pri vseh pozicijah je potrebno upoštevati dobavo in montažo elementov ter spojni in tesnilni material.</t>
  </si>
  <si>
    <t>m</t>
  </si>
  <si>
    <t>kos</t>
  </si>
  <si>
    <t>kpl</t>
  </si>
  <si>
    <t>DEZINFEKCIJA</t>
  </si>
  <si>
    <t>TLAČNI PREIZKUS</t>
  </si>
  <si>
    <t>s hladno vodo p=12 bar, komplet z izdelavo zapisnika</t>
  </si>
  <si>
    <t>%</t>
  </si>
  <si>
    <t>NOTRANJI VODOVOD</t>
  </si>
  <si>
    <t>PREZRAČEVANJE</t>
  </si>
  <si>
    <t xml:space="preserve">SANITARIJE  -  INVALIDI </t>
  </si>
  <si>
    <t xml:space="preserve">SANITARIJE  </t>
  </si>
  <si>
    <t>Trokadero sestoječ iz:</t>
  </si>
  <si>
    <t>trokadero školjka iz sanitarnega porcelana z mrežo iz nerjavečega jekla</t>
  </si>
  <si>
    <t>zidna mešalna baterija z dolgim izpustom</t>
  </si>
  <si>
    <t xml:space="preserve"> - montažni element za montažo na zidano steno</t>
  </si>
  <si>
    <t>Izvedba  priključka za trokadero,  stoječega iz:                                                                                                                                                  -tlačnega izplakovalca dim. DN20 z ravnim zapornim ventilom DN20 
-zidne mešalne  baterije DN15 s premičnim izpustom in ročno prho
-dveh podometnih regulacijskih ventilov DN15                                                                                                                                                                                                                          -vertikalnega odtoka dim. DN100 za trokadero, vključno s potrebnim pritrdilnim in tesnilnim materialom</t>
  </si>
  <si>
    <t>PRETOČNI GRELNIK VODE</t>
  </si>
  <si>
    <t>izvedba za spodnjo montažo, toplotna izolacija po DIN 44532 iz trdega poliuretana d=50 mm, el. grelnik  enostopenjski, 220V, 50Hz, enofazni grelnik moči  2 kW, možnost nastavitve  temperature zvezno od 35°C do 75°C</t>
  </si>
  <si>
    <t xml:space="preserve">z zaščito proti predgretju, s signalno lučko, v  standardni izvedbi proizvajalca,  notranji rezervoar odporen proti koroziji-dvostransko emajliran,  tlak do 6 bar. </t>
  </si>
  <si>
    <t>cevi mrzle in tople vode</t>
  </si>
  <si>
    <t>Gradbena pomoč inštalaterjem za izvedbo prebojev in ponovnih zazidav za izvedbo instalacije po projektni dokumentaciji</t>
  </si>
  <si>
    <t>Pripravljalna dela in zarisovanje, tlačna preizkušnja cevovodov s hladnim vodnim tlakom 12 bar, pregled, izpiranje in dezinfekcija (kloriranje) cevovodov, armatur in naprav, zaključna dela, izdelava navodil za obratovanje in vzdrževanje</t>
  </si>
  <si>
    <t>IZDELAVA posnetka dejansko izvedenih instalacij</t>
  </si>
  <si>
    <t>Posnetke se izdeluje skladno z napredovanjem del v različnih fazah izvedbe del</t>
  </si>
  <si>
    <t>Izdelava doumentacije PID, navodila za obratovanje in vzdrževanje</t>
  </si>
  <si>
    <t xml:space="preserve">Transportni in ostali splošni stroški </t>
  </si>
  <si>
    <t>SKUPAJ</t>
  </si>
  <si>
    <t>DELO:</t>
  </si>
  <si>
    <t xml:space="preserve"> - montaža periferne opreme (tipala, pogoni), brez ventilov-montažo opravi instalater</t>
  </si>
  <si>
    <t xml:space="preserve"> - načrte elektro povezav in stikalnih omar</t>
  </si>
  <si>
    <t xml:space="preserve"> - kontrolo električnih priključkov (do takrat morajo biti vse naprave brez napetosti)</t>
  </si>
  <si>
    <t xml:space="preserve"> - preizkusni zagon</t>
  </si>
  <si>
    <t xml:space="preserve"> - nastavitev in optimiranje regulacijskih krogov</t>
  </si>
  <si>
    <t xml:space="preserve"> - dokumentacija(programi, navodila, načrt)</t>
  </si>
  <si>
    <t xml:space="preserve"> - šolanje uporabnikov sistema</t>
  </si>
  <si>
    <t xml:space="preserve"> - predajni zapisnik</t>
  </si>
  <si>
    <t>ZRAČNI SPIRO KANALI</t>
  </si>
  <si>
    <t>okrogle oblike iz pocinkane pločevine, izdelani po DIN 24190 in 24194, vključno s fazonskimi kosi, nastavitvenimi loputami, obešali ter tesnilnim in montažnim materialom.</t>
  </si>
  <si>
    <t>Regulacijska loputa okroglega preseka, izdelana iz pocinkane pločevine, dimenzije</t>
  </si>
  <si>
    <t>DUŠILEC ZVOKA</t>
  </si>
  <si>
    <t>Manometer v obliki U-cevke, namenjen za kontrolo zamazanosti zračnih filtrov.</t>
  </si>
  <si>
    <t>Merjenje in volumska nastavitev dovodnih in odvodnih elementov, količin zraka ter umerjanje ventilatorjev.</t>
  </si>
  <si>
    <t xml:space="preserve">Pregled izvedenih del in meritve mikroklime v prostorih (temperatura, vlaga, hitrost, hrup), skladno s pravilnikom o prezračevanju in klimatizaciji stavb  </t>
  </si>
  <si>
    <t>Velikost: fi 200</t>
  </si>
  <si>
    <t>Rešetka za izenačevanje tlakov, prirejena za vgradnjo v vrata, tip AR-4P, dimenzije</t>
  </si>
  <si>
    <t>za dušenje šuma ventilatorja iz pocinkane pločevine komplet z dobavo in montažo</t>
  </si>
  <si>
    <t>fi 160 L=1m</t>
  </si>
  <si>
    <t>Velikost: fi 125</t>
  </si>
  <si>
    <t>Velikost: fi 160</t>
  </si>
  <si>
    <t>Dimenzije: 425x125 mm</t>
  </si>
  <si>
    <t>ALUMINIJASTA ZAŠČITNA ZRAČNA REŠETKA:</t>
  </si>
  <si>
    <t>za zaščito odprtin pred zunanjimi vplivi, izdelana iz vlečenih Al profilov. Sestavlajo jo:</t>
  </si>
  <si>
    <t>nosilni okvir</t>
  </si>
  <si>
    <t>prečne lopatice</t>
  </si>
  <si>
    <t>zaščitna mreža</t>
  </si>
  <si>
    <t>vgradni okvir</t>
  </si>
  <si>
    <t>Rešetka je prirejena za vgradnjo na kanal in je dobavljena skupaj s pritrdilnim in tesnilnim materialom.</t>
  </si>
  <si>
    <t>OKROGLI SPIRO ZRAČNI KANALI</t>
  </si>
  <si>
    <t>OGREVANJE</t>
  </si>
  <si>
    <t>Termostatska glava za montažo na radiator z vgrajenim termostatskim ventilom</t>
  </si>
  <si>
    <t>kom</t>
  </si>
  <si>
    <t>kmpl</t>
  </si>
  <si>
    <t>Velikost: fi 110</t>
  </si>
  <si>
    <t>1</t>
  </si>
  <si>
    <t>Ventilator cevni JP CK 250-C; 470m3/h; 185W; 2420min-1; 0,81A, 230/50Hz; 4,9kg</t>
  </si>
  <si>
    <t xml:space="preserve">Dobava, montaža in zagon  Rekuperator kanalski MITSUBISHI LOSS-NAY LGH_100RX5-E 1000m3/h; 145-150Pa; 380W-414W; 1,75A; 220-240V, 50Hz        teža 53kg                              Komplet s pritrdilnim materialom, sifoni in priklopi na kanalske in cevne sisteme ter elektro omrežje. </t>
  </si>
  <si>
    <t>Velikost: fi 250</t>
  </si>
  <si>
    <t>LOKALNI ODVODI SANITARIJE</t>
  </si>
  <si>
    <t>izvedba za  montažo, toplotna izolacija po DIN 44532 iz trdega poliuretana d=50 mm, el. grelnik  enostopenjski, 220V, 50Hz, enofazni grelnik moči  2 kW, možnost nastavitve  temperature zvezno od 35°C do 75°C</t>
  </si>
  <si>
    <t>OGREVANJE - PODPOSTAJA</t>
  </si>
  <si>
    <t>Krogelna pipa navojne izvedbe</t>
  </si>
  <si>
    <t>DN20 - 3/4" (odzračni vodi)</t>
  </si>
  <si>
    <t>T= 0-120°C</t>
  </si>
  <si>
    <t>Toplotna zaščita cevi, kolen in odcepov ogrevanja z izolacijo iz kamene volne, požarne odpornosti A2 po SIST EN 13501, ustrezne debeline, komplet z plaščem iz aluminijaste pločevine (min. 0,8 mm) in z drobnim spojnim</t>
  </si>
  <si>
    <t>b= 60 mm (DN &lt; DN65)</t>
  </si>
  <si>
    <t>DN20 - 3/4"</t>
  </si>
  <si>
    <t>Odzračni lonček</t>
  </si>
  <si>
    <t>Jeklena brezšivna cev po DIN 2448 iz St 35</t>
  </si>
  <si>
    <t>vključno z fazonskimi kosi in varilnim materialom</t>
  </si>
  <si>
    <t>DN 20</t>
  </si>
  <si>
    <t>Elektomagnetni mešalni ventil</t>
  </si>
  <si>
    <t>DN 25</t>
  </si>
  <si>
    <t>1.1.</t>
  </si>
  <si>
    <t>2.1.</t>
  </si>
  <si>
    <t>3.1.</t>
  </si>
  <si>
    <t>4.1.</t>
  </si>
  <si>
    <t>Dobava in montaža radiatorjev VOGEL&amp;NOOT s stenskim priklopom, RAL po izboru investitorja, s pripadajočim radiatorskim čepom  in čepom  z odzračevalno pipico, reducirkami, holandci, s priključki za dvocevni sistem, radiatorskimi konzolami ter pritrdilnim in tesnilnim materialom.</t>
  </si>
  <si>
    <t>VOGEL&amp;NOOT K11(300x400)</t>
  </si>
  <si>
    <t>VOGEL&amp;NOOT K11(600x1000)</t>
  </si>
  <si>
    <t>REKAPITULACIJA STROJNIH NAPELJAV</t>
  </si>
  <si>
    <t>1.</t>
  </si>
  <si>
    <t>€</t>
  </si>
  <si>
    <t>2.</t>
  </si>
  <si>
    <t>3.</t>
  </si>
  <si>
    <t>4.</t>
  </si>
  <si>
    <t>VODOVOD</t>
  </si>
  <si>
    <t>PODPOSTAJA</t>
  </si>
  <si>
    <t>- PE priključnega kolena DN50 z manšeto ø32,</t>
  </si>
  <si>
    <t>Dobava in montaža kompletnega stranišča sestoječega iz:
- konzolne školjke z zadnjim odtokom izdelane iz 
sanitarne keramike kvalitete 1.A (kot. npr. INKER - JULIJA),
- bele sedežne deske z mehanizmom (kot npr. KANDRE-KAN 2001 (Termotehna)),
- podometne nosilne konstrukcije (kot npr. Geberit),
- podometnega izplakovalnega kotlička z dvostopenjskim splakovanjem z dotočno in odtočno armaturo (kot npr. Geberit),
- aktivne tipke (kot npr. Geberit),
- kotnega regulirnega ventila DN15,
- tesnilne gumi manšete s pritrdilnimi vijaki in pokrivnimi kapami,
- montažnega in tesnilnega materiala,
- sanitarne metlice s podstavkom - bela (kot npr. "BOLMEN" (IKEA)),
- držala za rolo toaletnega papirja (kot npr. "RAAN" (IKEA)),
- držala invalidsko fiksno (kot npr. "comfort life" ABS 30cm (Merkur)),</t>
  </si>
  <si>
    <r>
      <t xml:space="preserve">Dobava in montaža kompletnega </t>
    </r>
    <r>
      <rPr>
        <b/>
        <sz val="10"/>
        <rFont val="Arial"/>
        <family val="2"/>
      </rPr>
      <t>umivalnika za invalide</t>
    </r>
    <r>
      <rPr>
        <sz val="10"/>
        <rFont val="Arial"/>
        <family val="2"/>
      </rPr>
      <t>, montiranega na višini 80cm, sestoječega iz:
- školjke ( 670x600 mm) iz sanitarne keramike kvalitete 1.A, (kot. npr. KOLO - art. 68465),
- enoročne stoječe mešalne baterije za toplo in hladno vodo za invalide, (kot npr. Ceramica Dolomite - Atlantis),
- dveh kotnih ventilov DN15 vključno z zidno rozeto in vezno pokromano cevko premera 10 mm dolžine cca. 30 cm (2 x),
- sifona z gibljivo priključno cevjo, pritrdilnih vijakov, podložk in tesnilnega materiala,
- PE priključnega kolena DN50 z manšeto ø32,
- fiksnega držala za invalide,
- ogledala 60x40cm + nosilci,
- milnika - dozirnika iz ABS-a (za 500ml plastenko) za za tekoče milo/razkužilo (npr. dobavitelja  IVEC d.o.o.),
- držala za papirnate brisače s prekrivalom v kromirani izvedbi,
- držala za brisače - 4 kljukice (npr. "PERISKOP" IKEA),
- montažnega in tesnilnega materiala.</t>
    </r>
  </si>
  <si>
    <t>Dobava in montaža kompletnega umivalnika sestoječega iz:
- konzolne školjke ( 600/400 mm) iz sanitarne keramike kvalitete 1.A, (kot. npr. KOLO - serija Twins art. L51160000),
- police ogledala iz bele keramike ,
- ogledala brušeno - pobrani (varni) robovi  60 x 40 cm,
- enoročne stoječe mešalne baterije za toplo in hladno vodo za umivalnik, (kot npr. ARMAL SBA),
- dveh kotnih ventilov DN15 vključno z zidno rozeto, 
- kromiranega sifona, pritrdilnih vijakov, podložk in tesnilnega materiala,
- PE priključnega kolena DN50 z manšeto ø32,
- milnika - dozirnika iz ABS-a (za 500ml plastenko) za za tekoče milo/razkužilo (npr. dobavitelja IVEC d.o.o.),
- držala za papirnate brisače s prekrivalom v kromirani izvedbi,
- držala za brisače - 4 kljukice (npr. "PERISKOP" IKEA),
- montažnega in tesnilnega materiala.</t>
  </si>
  <si>
    <t xml:space="preserve">Dobava in montaža kompletnega stranišča sestoječega iz:
- konzolne školjke z zadnjim odtokom izdelane iz 
sanitarne keramike kvalitete 1.A (kot. npr. vis. Školjka Idol),
- bele sedežne deske z mehanizmom (kot npr.pvc Haro PICCOMO),
- podometne nosilne konstrukcije (kot npr. Geberit),
- podometnega izplakovalnega kotlička z elektronskim splakovanjem z dotočno in odtočno armaturo (kot npr. Geberit),
- HyTronic elektronsko krmiljenje za WC 61 230V + ročno aktiviranje (kot npr. Geberit),
- kotnega regulirnega ventila DN15,
- tesnilne gumi manšete s pritrdilnimi vijaki in pokrivnimi kapami,
- montažnega in tesnilnega materiala,
- sanitarne metlice s podstavkom - bela (kot npr. "BOLMEN" (IKEA)),
- držala za rolo toaletnega papirja (kot npr. "RAAN" (IKEA)),
</t>
  </si>
  <si>
    <t>OPOMBA:</t>
  </si>
  <si>
    <t>(kot npr. INKER trokadero)</t>
  </si>
  <si>
    <t>(kot npr.: ARMAL - nova 851-310)</t>
  </si>
  <si>
    <t>4</t>
  </si>
  <si>
    <t>Dobava in montaža kompletnega pisoarja sestoječega iz:</t>
  </si>
  <si>
    <t>- školjke in podstavka izdelane iz sanitarne keramike kvalitete 1.A, (kot. npr. INKER - 3-018),</t>
  </si>
  <si>
    <t>- elektronskega splakovalnika za pisoar in priključne garniture,</t>
  </si>
  <si>
    <t>- kromiranega sifona, pritrdilnih vijakov, podložk in tesnilnega materiala,</t>
  </si>
  <si>
    <t>- montažnega in tesnilnega materiala.</t>
  </si>
  <si>
    <t>(kot npr. KOLO, serija NOVA TOP Pico art. K26011000)</t>
  </si>
  <si>
    <t>5</t>
  </si>
  <si>
    <t>(kot npr. GORENJE 10 litrov tlačni )</t>
  </si>
  <si>
    <t>(kot npr. GORENJE 50 litrov tlačni )</t>
  </si>
  <si>
    <t>( kot npr.IMP KLIMA - OZR-1)</t>
  </si>
  <si>
    <t xml:space="preserve">Prezračevalni ventil za dovod zraka, izdelan iz jeklene pločevine, sestavljen iz ohišja, sedeža in premičnega krožnika, dobavljen kompletno z montažnim materialom, </t>
  </si>
  <si>
    <t>( kot npr.IMP KLIMA - PV-1/100)</t>
  </si>
  <si>
    <t>(kot npr. S&amp;P tip MAA-160)</t>
  </si>
  <si>
    <t>(Kot npr: GRUNDFOS UPS 25-40, 1 x 230V, 50Hz)</t>
  </si>
  <si>
    <t>Obtočna črpalka z za vodo do 110°C, s frekvenčno regulacijo, tlačna stopnja PN10, navojnimi priključki, vklučno s tesnilnim im pritrdilnim materialom.</t>
  </si>
  <si>
    <t>Manometer Ø 100 mm, 0-6 bar</t>
  </si>
  <si>
    <t>Dobava in montaža: Čistilni kos z notranjima navojnima priključkoma</t>
  </si>
  <si>
    <t>Dobava in montaža: Okrogli bimetalni termometer (D= 80 mm), s priključkom zadaj 9mm</t>
  </si>
  <si>
    <t>OPOMBE:</t>
  </si>
  <si>
    <t>V določenih postavkah je točno definiran tip opreme, ki ga ponudnik lahko zamenja z enakovrednim drugim (z enakimi ali boljšimi tehničnimi karakteristikami in oblikovnimi karakteristikami po mnenju investitorja).</t>
  </si>
  <si>
    <t>V primeru ponujanja zamenjane opreme glede na popis, je obvezno navesti proizvajalca, model/tip ter priložiti tehnične karakteristike in certifikate kompetentnih slovenskih institucij ter omogočiti ogled ponujene delujoče opreme v Sloveniji!</t>
  </si>
  <si>
    <t>Pre naročilom sanitarne keramike s celotno dodatno opremo  sanitarij si je potrebno obvezno pridobiti soglasje investitorja in arhitekta na izbrane tipe oreme.
V določenih postavkah je točno definiran tip opreme, ki ga ponudnik lahko zamenja z enakovrednim drugim (z enakimi ali boljšimi tehničnimi karakteristikami).</t>
  </si>
  <si>
    <t>Toplotni števec ( kot npr.  ALLMESS - CF Echo II  z vgradnim kopletom 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</si>
</sst>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"/>
    <numFmt numFmtId="174" formatCode="\$#,##0\ ;\(\$#,##0\)"/>
    <numFmt numFmtId="175" formatCode="#,##0.0"/>
    <numFmt numFmtId="176" formatCode="_ * #,##0.00_-\ _S_L_T_ ;_ * #,##0.00\-\ _S_L_T_ ;_ * &quot;-&quot;??_-\ _S_L_T_ ;_ @_ "/>
    <numFmt numFmtId="177" formatCode="0.0"/>
    <numFmt numFmtId="178" formatCode="0.0%"/>
    <numFmt numFmtId="179" formatCode="_-* #,##0.00_-;\-* #,##0.00_-;_-* &quot;-&quot;??_-;_-@_-"/>
    <numFmt numFmtId="180" formatCode="&quot;SIT&quot;\ #,##0_);\(&quot;SIT&quot;\ #,##0\)"/>
    <numFmt numFmtId="181" formatCode="#,##0.00\ [$EUR]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7">
    <font>
      <sz val="10"/>
      <name val="Arial"/>
      <family val="0"/>
    </font>
    <font>
      <sz val="8"/>
      <name val="Helv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name val="Times New Roman CE"/>
      <family val="0"/>
    </font>
    <font>
      <u val="single"/>
      <sz val="10"/>
      <color indexed="36"/>
      <name val="Arial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 CE"/>
      <family val="1"/>
    </font>
    <font>
      <b/>
      <sz val="10"/>
      <color indexed="8"/>
      <name val="Times New Roman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0"/>
      <name val="Arial C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ourier"/>
      <family val="1"/>
    </font>
    <font>
      <sz val="9"/>
      <color indexed="8"/>
      <name val="Times New Roman CE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 CE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strike/>
      <sz val="11"/>
      <name val="Times New Roman"/>
      <family val="1"/>
    </font>
    <font>
      <sz val="11"/>
      <color indexed="8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2" fillId="19" borderId="0" applyNumberFormat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180" fontId="20" fillId="0" borderId="0">
      <alignment/>
      <protection/>
    </xf>
    <xf numFmtId="18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68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0" borderId="6" applyNumberFormat="0" applyFill="0" applyAlignment="0" applyProtection="0"/>
    <xf numFmtId="0" fontId="72" fillId="29" borderId="7" applyNumberFormat="0" applyAlignment="0" applyProtection="0"/>
    <xf numFmtId="0" fontId="5" fillId="0" borderId="0">
      <alignment/>
      <protection/>
    </xf>
    <xf numFmtId="0" fontId="73" fillId="20" borderId="8" applyNumberFormat="0" applyAlignment="0" applyProtection="0"/>
    <xf numFmtId="0" fontId="74" fillId="30" borderId="0" applyNumberFormat="0" applyBorder="0" applyAlignment="0" applyProtection="0"/>
    <xf numFmtId="0" fontId="16" fillId="0" borderId="0">
      <alignment/>
      <protection/>
    </xf>
    <xf numFmtId="0" fontId="1" fillId="0" borderId="9" applyNumberFormat="0" applyFon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75" fillId="31" borderId="8" applyNumberFormat="0" applyAlignment="0" applyProtection="0"/>
    <xf numFmtId="0" fontId="76" fillId="0" borderId="10" applyNumberFormat="0" applyFill="0" applyAlignment="0" applyProtection="0"/>
  </cellStyleXfs>
  <cellXfs count="246">
    <xf numFmtId="0" fontId="0" fillId="0" borderId="0" xfId="0" applyAlignment="1">
      <alignment/>
    </xf>
    <xf numFmtId="0" fontId="7" fillId="0" borderId="0" xfId="57" applyFont="1" applyAlignment="1">
      <alignment vertical="top" wrapText="1"/>
      <protection/>
    </xf>
    <xf numFmtId="0" fontId="0" fillId="0" borderId="0" xfId="56" applyFont="1" applyAlignment="1">
      <alignment horizontal="center" vertical="top"/>
      <protection/>
    </xf>
    <xf numFmtId="0" fontId="5" fillId="0" borderId="0" xfId="57" applyFont="1" applyAlignment="1">
      <alignment horizontal="center" vertical="top" wrapText="1"/>
      <protection/>
    </xf>
    <xf numFmtId="0" fontId="8" fillId="0" borderId="0" xfId="57" applyFont="1" applyAlignment="1">
      <alignment vertical="top" wrapText="1"/>
      <protection/>
    </xf>
    <xf numFmtId="0" fontId="0" fillId="0" borderId="0" xfId="56" applyFont="1" applyAlignment="1">
      <alignment horizontal="center" vertical="top" wrapText="1"/>
      <protection/>
    </xf>
    <xf numFmtId="0" fontId="5" fillId="0" borderId="0" xfId="57" applyFont="1" applyAlignment="1">
      <alignment horizontal="center" wrapText="1"/>
      <protection/>
    </xf>
    <xf numFmtId="0" fontId="10" fillId="0" borderId="0" xfId="56" applyFont="1" applyAlignment="1">
      <alignment vertical="top" wrapText="1"/>
      <protection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6" fontId="12" fillId="0" borderId="0" xfId="57" applyNumberFormat="1" applyFont="1" applyAlignment="1">
      <alignment horizontal="center" vertical="top" wrapText="1"/>
      <protection/>
    </xf>
    <xf numFmtId="0" fontId="5" fillId="0" borderId="0" xfId="59" applyFont="1" applyAlignment="1">
      <alignment vertical="top" wrapText="1"/>
      <protection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56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5" fillId="0" borderId="0" xfId="56" applyFont="1">
      <alignment/>
      <protection/>
    </xf>
    <xf numFmtId="0" fontId="5" fillId="0" borderId="0" xfId="56" applyFont="1" applyAlignment="1">
      <alignment horizontal="center" vertical="top"/>
      <protection/>
    </xf>
    <xf numFmtId="0" fontId="5" fillId="0" borderId="0" xfId="56" applyFont="1" applyAlignment="1">
      <alignment horizontal="center" vertical="top" wrapText="1"/>
      <protection/>
    </xf>
    <xf numFmtId="0" fontId="8" fillId="0" borderId="0" xfId="59" applyFont="1" applyAlignment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2" fontId="10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top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9" fontId="13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center" wrapText="1"/>
    </xf>
    <xf numFmtId="16" fontId="17" fillId="0" borderId="0" xfId="59" applyNumberFormat="1" applyFont="1" applyAlignment="1">
      <alignment horizontal="center" vertical="top"/>
      <protection/>
    </xf>
    <xf numFmtId="0" fontId="17" fillId="0" borderId="0" xfId="59" applyFont="1" applyFill="1" applyAlignment="1">
      <alignment vertical="top"/>
      <protection/>
    </xf>
    <xf numFmtId="0" fontId="15" fillId="0" borderId="0" xfId="59" applyFont="1" applyAlignment="1">
      <alignment horizontal="center" vertical="top"/>
      <protection/>
    </xf>
    <xf numFmtId="0" fontId="15" fillId="0" borderId="0" xfId="59" applyFont="1" applyAlignment="1">
      <alignment horizontal="center" vertical="top" wrapText="1"/>
      <protection/>
    </xf>
    <xf numFmtId="0" fontId="15" fillId="0" borderId="0" xfId="59" applyFont="1" applyAlignment="1">
      <alignment vertical="top" wrapText="1"/>
      <protection/>
    </xf>
    <xf numFmtId="0" fontId="18" fillId="0" borderId="0" xfId="0" applyFont="1" applyAlignment="1">
      <alignment vertical="top" wrapText="1"/>
    </xf>
    <xf numFmtId="16" fontId="12" fillId="0" borderId="0" xfId="59" applyNumberFormat="1" applyFont="1" applyAlignment="1">
      <alignment horizontal="center" vertical="top"/>
      <protection/>
    </xf>
    <xf numFmtId="0" fontId="18" fillId="0" borderId="0" xfId="56" applyFont="1" applyAlignment="1">
      <alignment vertical="top"/>
      <protection/>
    </xf>
    <xf numFmtId="0" fontId="5" fillId="0" borderId="0" xfId="59" applyFont="1" applyAlignment="1">
      <alignment wrapText="1"/>
      <protection/>
    </xf>
    <xf numFmtId="0" fontId="23" fillId="0" borderId="0" xfId="56" applyFont="1" applyAlignment="1">
      <alignment horizontal="center" vertical="top" wrapText="1"/>
      <protection/>
    </xf>
    <xf numFmtId="0" fontId="23" fillId="0" borderId="0" xfId="51" applyFont="1">
      <alignment/>
      <protection/>
    </xf>
    <xf numFmtId="0" fontId="19" fillId="0" borderId="0" xfId="56" applyFont="1" applyAlignment="1">
      <alignment vertical="top" wrapText="1"/>
      <protection/>
    </xf>
    <xf numFmtId="172" fontId="19" fillId="0" borderId="0" xfId="0" applyNumberFormat="1" applyFont="1" applyBorder="1" applyAlignment="1">
      <alignment horizontal="right" wrapText="1"/>
    </xf>
    <xf numFmtId="172" fontId="25" fillId="0" borderId="0" xfId="0" applyNumberFormat="1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56" applyFont="1" applyAlignment="1">
      <alignment horizontal="center" vertical="top"/>
      <protection/>
    </xf>
    <xf numFmtId="181" fontId="19" fillId="0" borderId="0" xfId="81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79" applyFont="1" applyBorder="1" applyAlignment="1">
      <alignment vertical="top" wrapText="1"/>
      <protection/>
    </xf>
    <xf numFmtId="0" fontId="27" fillId="0" borderId="0" xfId="79" applyFont="1" applyBorder="1" applyAlignment="1">
      <alignment horizontal="center"/>
      <protection/>
    </xf>
    <xf numFmtId="1" fontId="27" fillId="0" borderId="0" xfId="79" applyNumberFormat="1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17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0" fillId="0" borderId="0" xfId="51" applyFont="1">
      <alignment/>
      <protection/>
    </xf>
    <xf numFmtId="181" fontId="10" fillId="0" borderId="0" xfId="83" applyNumberFormat="1" applyFont="1" applyFill="1" applyBorder="1" applyAlignment="1" applyProtection="1">
      <alignment/>
      <protection locked="0"/>
    </xf>
    <xf numFmtId="181" fontId="10" fillId="0" borderId="0" xfId="81" applyNumberFormat="1" applyFont="1" applyFill="1" applyBorder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4" fontId="5" fillId="0" borderId="0" xfId="59" applyNumberFormat="1" applyFont="1" applyAlignment="1">
      <alignment vertical="top" wrapText="1"/>
      <protection/>
    </xf>
    <xf numFmtId="0" fontId="1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10" fillId="0" borderId="1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56" applyFont="1" applyBorder="1" applyAlignment="1">
      <alignment horizontal="center"/>
      <protection/>
    </xf>
    <xf numFmtId="0" fontId="9" fillId="0" borderId="12" xfId="0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/>
    </xf>
    <xf numFmtId="0" fontId="31" fillId="0" borderId="0" xfId="59" applyFont="1" applyAlignment="1">
      <alignment horizontal="center"/>
      <protection/>
    </xf>
    <xf numFmtId="0" fontId="32" fillId="0" borderId="0" xfId="59" applyFont="1" applyAlignment="1">
      <alignment vertical="top" wrapText="1"/>
      <protection/>
    </xf>
    <xf numFmtId="0" fontId="31" fillId="0" borderId="0" xfId="59" applyFont="1" applyAlignment="1">
      <alignment horizontal="center" vertical="top" wrapText="1"/>
      <protection/>
    </xf>
    <xf numFmtId="49" fontId="33" fillId="0" borderId="0" xfId="0" applyNumberFormat="1" applyFont="1" applyAlignment="1">
      <alignment horizontal="right" vertical="top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52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33" fillId="0" borderId="0" xfId="0" applyFont="1" applyFill="1" applyAlignment="1">
      <alignment horizontal="center" vertical="top" wrapText="1"/>
    </xf>
    <xf numFmtId="0" fontId="35" fillId="0" borderId="0" xfId="58" applyFont="1" applyFill="1" applyAlignment="1">
      <alignment vertical="top" wrapText="1"/>
      <protection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/>
    </xf>
    <xf numFmtId="0" fontId="33" fillId="0" borderId="0" xfId="58" applyFont="1" applyFill="1" applyAlignment="1">
      <alignment vertical="top" wrapText="1"/>
      <protection/>
    </xf>
    <xf numFmtId="0" fontId="33" fillId="0" borderId="0" xfId="61" applyFont="1" applyFill="1" applyBorder="1" applyAlignment="1">
      <alignment vertical="center"/>
      <protection/>
    </xf>
    <xf numFmtId="49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top" wrapText="1"/>
    </xf>
    <xf numFmtId="0" fontId="33" fillId="0" borderId="0" xfId="5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center"/>
    </xf>
    <xf numFmtId="0" fontId="31" fillId="0" borderId="0" xfId="56" applyFont="1" applyAlignment="1">
      <alignment horizontal="center" vertical="top" wrapText="1"/>
      <protection/>
    </xf>
    <xf numFmtId="0" fontId="33" fillId="0" borderId="0" xfId="58" applyFont="1" applyAlignment="1">
      <alignment vertical="top" wrapText="1"/>
      <protection/>
    </xf>
    <xf numFmtId="0" fontId="33" fillId="0" borderId="0" xfId="0" applyNumberFormat="1" applyFont="1" applyAlignment="1">
      <alignment vertical="top" wrapText="1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right"/>
    </xf>
    <xf numFmtId="0" fontId="33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3" fillId="0" borderId="0" xfId="59" applyFont="1" applyAlignment="1">
      <alignment horizontal="center" vertical="top" wrapText="1"/>
      <protection/>
    </xf>
    <xf numFmtId="0" fontId="31" fillId="0" borderId="0" xfId="58" applyFont="1" applyAlignment="1">
      <alignment horizontal="center" vertical="top" wrapText="1"/>
      <protection/>
    </xf>
    <xf numFmtId="0" fontId="33" fillId="0" borderId="0" xfId="0" applyFont="1" applyFill="1" applyAlignment="1">
      <alignment vertical="top" wrapText="1"/>
    </xf>
    <xf numFmtId="0" fontId="33" fillId="0" borderId="0" xfId="0" applyFont="1" applyFill="1" applyAlignment="1">
      <alignment/>
    </xf>
    <xf numFmtId="0" fontId="33" fillId="0" borderId="0" xfId="0" applyNumberFormat="1" applyFont="1" applyAlignment="1">
      <alignment horizontal="center" vertical="top" wrapText="1"/>
    </xf>
    <xf numFmtId="0" fontId="33" fillId="0" borderId="0" xfId="0" applyFont="1" applyAlignment="1" quotePrefix="1">
      <alignment vertical="top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9" fontId="33" fillId="0" borderId="0" xfId="0" applyNumberFormat="1" applyFont="1" applyAlignment="1">
      <alignment horizontal="center"/>
    </xf>
    <xf numFmtId="178" fontId="33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0" xfId="0" applyFont="1" applyFill="1" applyAlignment="1">
      <alignment horizontal="center" vertical="top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0" fontId="33" fillId="0" borderId="0" xfId="79" applyNumberFormat="1" applyFont="1" applyAlignment="1">
      <alignment horizontal="left" vertical="top" wrapText="1"/>
      <protection/>
    </xf>
    <xf numFmtId="0" fontId="38" fillId="0" borderId="0" xfId="79" applyFont="1" applyAlignment="1">
      <alignment horizontal="center" vertical="top" wrapText="1"/>
      <protection/>
    </xf>
    <xf numFmtId="0" fontId="33" fillId="0" borderId="0" xfId="79" applyFont="1" applyAlignment="1">
      <alignment horizontal="center" vertical="top" wrapText="1"/>
      <protection/>
    </xf>
    <xf numFmtId="0" fontId="33" fillId="0" borderId="0" xfId="79" applyFont="1" applyAlignment="1">
      <alignment vertical="top" wrapText="1"/>
      <protection/>
    </xf>
    <xf numFmtId="0" fontId="31" fillId="0" borderId="0" xfId="79" applyFont="1" applyAlignment="1">
      <alignment horizontal="center"/>
      <protection/>
    </xf>
    <xf numFmtId="1" fontId="31" fillId="0" borderId="0" xfId="79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75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25" fillId="0" borderId="0" xfId="0" applyFont="1" applyFill="1" applyAlignment="1">
      <alignment horizontal="right" vertical="top"/>
    </xf>
    <xf numFmtId="0" fontId="28" fillId="0" borderId="0" xfId="56" applyFont="1" applyAlignment="1">
      <alignment horizontal="center"/>
      <protection/>
    </xf>
    <xf numFmtId="0" fontId="30" fillId="0" borderId="0" xfId="59" applyFont="1" applyAlignment="1">
      <alignment vertical="top" wrapText="1"/>
      <protection/>
    </xf>
    <xf numFmtId="0" fontId="28" fillId="0" borderId="0" xfId="56" applyFont="1" applyAlignment="1">
      <alignment horizontal="center" vertical="top" wrapText="1"/>
      <protection/>
    </xf>
    <xf numFmtId="0" fontId="28" fillId="0" borderId="0" xfId="53" applyFont="1">
      <alignment/>
      <protection/>
    </xf>
    <xf numFmtId="0" fontId="39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justify"/>
    </xf>
    <xf numFmtId="0" fontId="34" fillId="0" borderId="0" xfId="0" applyFont="1" applyAlignment="1" applyProtection="1">
      <alignment horizontal="center"/>
      <protection/>
    </xf>
    <xf numFmtId="0" fontId="30" fillId="0" borderId="0" xfId="0" applyFont="1" applyAlignment="1">
      <alignment horizontal="left" vertical="top" wrapText="1"/>
    </xf>
    <xf numFmtId="0" fontId="33" fillId="0" borderId="0" xfId="0" applyFont="1" applyAlignment="1">
      <alignment horizontal="justify"/>
    </xf>
    <xf numFmtId="0" fontId="34" fillId="0" borderId="0" xfId="0" applyFont="1" applyBorder="1" applyAlignment="1" applyProtection="1">
      <alignment/>
      <protection/>
    </xf>
    <xf numFmtId="0" fontId="33" fillId="0" borderId="0" xfId="0" applyFont="1" applyBorder="1" applyAlignment="1">
      <alignment horizontal="justify"/>
    </xf>
    <xf numFmtId="0" fontId="33" fillId="0" borderId="0" xfId="56" applyFont="1" applyFill="1" applyBorder="1" applyAlignment="1">
      <alignment horizontal="center" vertical="top" wrapText="1"/>
      <protection/>
    </xf>
    <xf numFmtId="0" fontId="33" fillId="0" borderId="0" xfId="56" applyFont="1" applyFill="1" applyAlignment="1">
      <alignment horizontal="center" vertical="top" wrapText="1"/>
      <protection/>
    </xf>
    <xf numFmtId="0" fontId="33" fillId="0" borderId="0" xfId="56" applyFont="1" applyAlignment="1">
      <alignment vertical="top" wrapText="1"/>
      <protection/>
    </xf>
    <xf numFmtId="0" fontId="33" fillId="0" borderId="0" xfId="56" applyFont="1" applyAlignment="1">
      <alignment horizontal="center" vertical="top" wrapText="1"/>
      <protection/>
    </xf>
    <xf numFmtId="0" fontId="33" fillId="0" borderId="0" xfId="56" applyFont="1" applyAlignment="1">
      <alignment horizontal="center" wrapText="1"/>
      <protection/>
    </xf>
    <xf numFmtId="173" fontId="34" fillId="0" borderId="0" xfId="56" applyNumberFormat="1" applyFont="1" applyAlignment="1">
      <alignment horizontal="center" vertical="top"/>
      <protection/>
    </xf>
    <xf numFmtId="0" fontId="33" fillId="0" borderId="0" xfId="56" applyNumberFormat="1" applyFont="1" applyAlignment="1">
      <alignment wrapText="1"/>
      <protection/>
    </xf>
    <xf numFmtId="49" fontId="33" fillId="0" borderId="0" xfId="56" applyNumberFormat="1" applyFont="1" applyAlignment="1">
      <alignment horizontal="center"/>
      <protection/>
    </xf>
    <xf numFmtId="1" fontId="33" fillId="0" borderId="0" xfId="56" applyNumberFormat="1" applyFont="1" applyAlignment="1">
      <alignment horizontal="center"/>
      <protection/>
    </xf>
    <xf numFmtId="0" fontId="33" fillId="0" borderId="0" xfId="56" applyNumberFormat="1" applyFont="1" applyAlignment="1">
      <alignment vertical="top" wrapText="1"/>
      <protection/>
    </xf>
    <xf numFmtId="0" fontId="39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28" fillId="0" borderId="0" xfId="53" applyFont="1" applyAlignment="1">
      <alignment horizontal="left"/>
      <protection/>
    </xf>
    <xf numFmtId="0" fontId="33" fillId="0" borderId="0" xfId="56" applyNumberFormat="1" applyFont="1" applyAlignment="1">
      <alignment vertical="top" wrapText="1"/>
      <protection/>
    </xf>
    <xf numFmtId="0" fontId="33" fillId="0" borderId="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49" fontId="32" fillId="0" borderId="0" xfId="0" applyNumberFormat="1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49" fontId="33" fillId="0" borderId="0" xfId="0" applyNumberFormat="1" applyFont="1" applyAlignment="1" applyProtection="1">
      <alignment horizontal="center"/>
      <protection/>
    </xf>
    <xf numFmtId="1" fontId="33" fillId="0" borderId="0" xfId="0" applyNumberFormat="1" applyFont="1" applyAlignment="1" applyProtection="1">
      <alignment horizontal="center"/>
      <protection/>
    </xf>
    <xf numFmtId="173" fontId="33" fillId="0" borderId="0" xfId="0" applyNumberFormat="1" applyFont="1" applyAlignment="1" applyProtection="1">
      <alignment horizontal="left" vertical="top" wrapText="1"/>
      <protection/>
    </xf>
    <xf numFmtId="0" fontId="31" fillId="0" borderId="0" xfId="0" applyFont="1" applyAlignment="1">
      <alignment horizontal="center" vertical="top"/>
    </xf>
    <xf numFmtId="0" fontId="33" fillId="0" borderId="0" xfId="0" applyNumberFormat="1" applyFont="1" applyAlignment="1" applyProtection="1">
      <alignment wrapText="1"/>
      <protection/>
    </xf>
    <xf numFmtId="0" fontId="33" fillId="0" borderId="0" xfId="0" applyFont="1" applyBorder="1" applyAlignment="1">
      <alignment horizontal="center" vertical="top"/>
    </xf>
    <xf numFmtId="0" fontId="33" fillId="0" borderId="0" xfId="0" applyNumberFormat="1" applyFont="1" applyAlignment="1">
      <alignment vertical="top" wrapText="1"/>
    </xf>
    <xf numFmtId="0" fontId="33" fillId="0" borderId="0" xfId="60" applyFont="1" applyAlignment="1">
      <alignment horizontal="justify" vertical="top" wrapText="1"/>
      <protection/>
    </xf>
    <xf numFmtId="0" fontId="33" fillId="0" borderId="0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wrapText="1"/>
    </xf>
    <xf numFmtId="49" fontId="31" fillId="0" borderId="0" xfId="0" applyNumberFormat="1" applyFont="1" applyAlignment="1">
      <alignment horizontal="center" vertical="top" wrapText="1"/>
    </xf>
    <xf numFmtId="49" fontId="31" fillId="0" borderId="0" xfId="0" applyNumberFormat="1" applyFont="1" applyAlignment="1">
      <alignment vertical="top" wrapText="1"/>
    </xf>
    <xf numFmtId="0" fontId="31" fillId="0" borderId="0" xfId="0" applyFont="1" applyAlignment="1">
      <alignment horizontal="center"/>
    </xf>
    <xf numFmtId="1" fontId="31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vertical="top" wrapText="1"/>
    </xf>
    <xf numFmtId="0" fontId="40" fillId="0" borderId="0" xfId="59" applyFont="1" applyAlignment="1">
      <alignment vertical="top" wrapText="1"/>
      <protection/>
    </xf>
    <xf numFmtId="0" fontId="32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9" fillId="0" borderId="0" xfId="0" applyFont="1" applyAlignment="1" applyProtection="1">
      <alignment/>
      <protection locked="0"/>
    </xf>
    <xf numFmtId="4" fontId="19" fillId="0" borderId="13" xfId="0" applyNumberFormat="1" applyFont="1" applyBorder="1" applyAlignment="1" applyProtection="1">
      <alignment horizontal="right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4" fontId="19" fillId="0" borderId="14" xfId="0" applyNumberFormat="1" applyFont="1" applyBorder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15" xfId="0" applyFont="1" applyBorder="1" applyAlignment="1">
      <alignment horizontal="right" vertical="top"/>
    </xf>
    <xf numFmtId="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9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wrapText="1"/>
    </xf>
    <xf numFmtId="0" fontId="21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NumberFormat="1" applyFont="1" applyBorder="1" applyAlignment="1" applyProtection="1">
      <alignment horizontal="left" vertical="top" wrapText="1"/>
      <protection/>
    </xf>
    <xf numFmtId="0" fontId="58" fillId="0" borderId="0" xfId="0" applyFont="1" applyAlignment="1" applyProtection="1">
      <alignment vertical="top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left"/>
      <protection/>
    </xf>
    <xf numFmtId="49" fontId="31" fillId="0" borderId="0" xfId="0" applyNumberFormat="1" applyFont="1" applyAlignment="1">
      <alignment vertical="top" wrapText="1"/>
    </xf>
    <xf numFmtId="0" fontId="33" fillId="0" borderId="0" xfId="56" applyFont="1" applyAlignment="1">
      <alignment vertical="top" wrapText="1"/>
      <protection/>
    </xf>
    <xf numFmtId="0" fontId="29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wrapText="1"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Hyperlink_010713_Popis_BC" xfId="41"/>
    <cellStyle name="Izhod" xfId="42"/>
    <cellStyle name="Naslov" xfId="43"/>
    <cellStyle name="Naslov 1" xfId="44"/>
    <cellStyle name="Naslov 2" xfId="45"/>
    <cellStyle name="Naslov 3" xfId="46"/>
    <cellStyle name="Naslov 4" xfId="47"/>
    <cellStyle name="Navadno 2" xfId="48"/>
    <cellStyle name="Navadno 3" xfId="49"/>
    <cellStyle name="Navadno 4" xfId="50"/>
    <cellStyle name="Navadno_060511_P_PISARNE" xfId="51"/>
    <cellStyle name="Navadno_PA-KOTL2" xfId="52"/>
    <cellStyle name="Navadno_Popisi - PP Gornja radgona-STROJNE NOVO" xfId="53"/>
    <cellStyle name="Nevtralno" xfId="54"/>
    <cellStyle name="Normal_00801_NGO_popis" xfId="55"/>
    <cellStyle name="Normal_020907_P_ZD_NOVA GORICA" xfId="56"/>
    <cellStyle name="Normal_PGD" xfId="57"/>
    <cellStyle name="Normal_Popis_deskle" xfId="58"/>
    <cellStyle name="Normal_Popis_ZD-adaptacija" xfId="59"/>
    <cellStyle name="Normal_Sheet1_1" xfId="60"/>
    <cellStyle name="Normal_Spisek klima sistemov-ODEON" xfId="61"/>
    <cellStyle name="Normal-10" xfId="62"/>
    <cellStyle name="Followed Hyperlink" xfId="63"/>
    <cellStyle name="Percent" xfId="64"/>
    <cellStyle name="Opomba" xfId="65"/>
    <cellStyle name="Opozorilo" xfId="66"/>
    <cellStyle name="Pojasnjevalno besedilo" xfId="67"/>
    <cellStyle name="Poudarek1" xfId="68"/>
    <cellStyle name="Poudarek2" xfId="69"/>
    <cellStyle name="Poudarek3" xfId="70"/>
    <cellStyle name="Poudarek4" xfId="71"/>
    <cellStyle name="Poudarek5" xfId="72"/>
    <cellStyle name="Poudarek6" xfId="73"/>
    <cellStyle name="Povezana celica" xfId="74"/>
    <cellStyle name="Preveri celico" xfId="75"/>
    <cellStyle name="Projekt" xfId="76"/>
    <cellStyle name="Računanje" xfId="77"/>
    <cellStyle name="Slabo" xfId="78"/>
    <cellStyle name="Slog 1" xfId="79"/>
    <cellStyle name="Total" xfId="80"/>
    <cellStyle name="Currency" xfId="81"/>
    <cellStyle name="Currency [0]" xfId="82"/>
    <cellStyle name="Comma" xfId="83"/>
    <cellStyle name="Comma [0]" xfId="84"/>
    <cellStyle name="Vejica 2" xfId="85"/>
    <cellStyle name="Vnos" xfId="86"/>
    <cellStyle name="Vsota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is\denis_c\MM-Biro\Dejan_K\Dejan\050201_Icit\PZI\Modeli%20za%20popis\Objekt-C\Strojne%20instalacije%20-Objekt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is\Arhiv%20(D)\2004\Hit-PGD,PZI\Projekt%20PZI\FAZA1\Excell\POPIS\Popis-ogre+hlaj_Park-PZ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pnet\kalkulac\Marko%2099\AB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8"/>
      <sheetName val="%"/>
    </sheetNames>
    <sheetDataSet>
      <sheetData sheetId="2">
        <row r="1">
          <cell r="B1">
            <v>0.07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LADILNA STROJNICA"/>
      <sheetName val="glavni razvodi"/>
      <sheetName val="ELEMENTI OGREVANJA"/>
      <sheetName val="PRIKLOPI NA KLIMATE"/>
      <sheetName val="priprava stv"/>
      <sheetName val="PLINSKA INSTALACIJA"/>
      <sheetName val="demontažna dela"/>
      <sheetName val="rekapitulaci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."/>
      <sheetName val="1"/>
      <sheetName val="2"/>
      <sheetName val="%"/>
    </sheetNames>
    <sheetDataSet>
      <sheetData sheetId="3">
        <row r="1">
          <cell r="B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G39" sqref="G39"/>
    </sheetView>
  </sheetViews>
  <sheetFormatPr defaultColWidth="9.140625" defaultRowHeight="12.75"/>
  <sheetData>
    <row r="3" spans="1:9" ht="15.75">
      <c r="A3" s="216"/>
      <c r="B3" s="217" t="s">
        <v>91</v>
      </c>
      <c r="C3" s="160"/>
      <c r="D3" s="160"/>
      <c r="E3" s="160"/>
      <c r="F3" s="160"/>
      <c r="G3" s="160"/>
      <c r="H3" s="218"/>
      <c r="I3" s="218"/>
    </row>
    <row r="4" spans="1:9" ht="15.75">
      <c r="A4" s="216"/>
      <c r="B4" s="217"/>
      <c r="C4" s="160"/>
      <c r="D4" s="160"/>
      <c r="E4" s="160"/>
      <c r="F4" s="160"/>
      <c r="G4" s="160"/>
      <c r="H4" s="218"/>
      <c r="I4" s="218"/>
    </row>
    <row r="5" spans="1:9" ht="15.75">
      <c r="A5" s="216"/>
      <c r="B5" s="163"/>
      <c r="C5" s="160"/>
      <c r="D5" s="160"/>
      <c r="E5" s="160"/>
      <c r="F5" s="160"/>
      <c r="G5" s="160"/>
      <c r="H5" s="218"/>
      <c r="I5" s="218"/>
    </row>
    <row r="6" spans="1:9" ht="15.75">
      <c r="A6" s="216"/>
      <c r="B6" s="163"/>
      <c r="C6" s="160"/>
      <c r="D6" s="160"/>
      <c r="E6" s="160"/>
      <c r="F6" s="160"/>
      <c r="G6" s="160"/>
      <c r="H6" s="218"/>
      <c r="I6" s="218"/>
    </row>
    <row r="7" spans="1:9" ht="15" customHeight="1">
      <c r="A7" s="216" t="s">
        <v>92</v>
      </c>
      <c r="B7" s="232" t="s">
        <v>97</v>
      </c>
      <c r="C7" s="232"/>
      <c r="D7" s="232"/>
      <c r="E7" s="232"/>
      <c r="F7" s="232"/>
      <c r="G7" s="232"/>
      <c r="H7" s="219"/>
      <c r="I7" s="220" t="s">
        <v>93</v>
      </c>
    </row>
    <row r="8" spans="1:9" ht="15" customHeight="1">
      <c r="A8" s="216" t="s">
        <v>94</v>
      </c>
      <c r="B8" s="232" t="s">
        <v>60</v>
      </c>
      <c r="C8" s="232"/>
      <c r="D8" s="232"/>
      <c r="E8" s="232"/>
      <c r="F8" s="232"/>
      <c r="G8" s="232"/>
      <c r="H8" s="221"/>
      <c r="I8" s="220" t="s">
        <v>93</v>
      </c>
    </row>
    <row r="9" spans="1:9" ht="15" customHeight="1">
      <c r="A9" s="216" t="s">
        <v>95</v>
      </c>
      <c r="B9" s="232" t="s">
        <v>10</v>
      </c>
      <c r="C9" s="232"/>
      <c r="D9" s="232"/>
      <c r="E9" s="232"/>
      <c r="F9" s="232"/>
      <c r="G9" s="232"/>
      <c r="H9" s="222"/>
      <c r="I9" s="223" t="s">
        <v>93</v>
      </c>
    </row>
    <row r="10" spans="1:9" ht="16.5" thickBot="1">
      <c r="A10" s="224" t="s">
        <v>96</v>
      </c>
      <c r="B10" s="233" t="s">
        <v>98</v>
      </c>
      <c r="C10" s="234"/>
      <c r="D10" s="234"/>
      <c r="E10" s="234"/>
      <c r="F10" s="234"/>
      <c r="G10" s="234"/>
      <c r="H10" s="225"/>
      <c r="I10" s="226" t="s">
        <v>93</v>
      </c>
    </row>
    <row r="11" spans="1:9" ht="17.25" thickBot="1" thickTop="1">
      <c r="A11" s="162"/>
      <c r="B11" s="227" t="s">
        <v>28</v>
      </c>
      <c r="C11" s="227"/>
      <c r="D11" s="227"/>
      <c r="E11" s="227"/>
      <c r="F11" s="227"/>
      <c r="G11" s="227"/>
      <c r="H11" s="225"/>
      <c r="I11" s="228" t="s">
        <v>93</v>
      </c>
    </row>
    <row r="12" spans="1:9" ht="13.5" thickTop="1">
      <c r="A12" s="229"/>
      <c r="B12" s="230"/>
      <c r="C12" s="80"/>
      <c r="D12" s="80"/>
      <c r="E12" s="80"/>
      <c r="F12" s="80"/>
      <c r="G12" s="80"/>
      <c r="H12" s="231"/>
      <c r="I12" s="231"/>
    </row>
    <row r="13" spans="1:9" ht="12.75">
      <c r="A13" s="89"/>
      <c r="B13" s="91"/>
      <c r="H13" s="90"/>
      <c r="I13" s="90"/>
    </row>
  </sheetData>
  <sheetProtection/>
  <mergeCells count="4">
    <mergeCell ref="B7:G7"/>
    <mergeCell ref="B8:G8"/>
    <mergeCell ref="B9:G9"/>
    <mergeCell ref="B10:G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70">
      <selection activeCell="B87" sqref="B87"/>
    </sheetView>
  </sheetViews>
  <sheetFormatPr defaultColWidth="9.140625" defaultRowHeight="12.75"/>
  <cols>
    <col min="2" max="2" width="55.140625" style="0" customWidth="1"/>
    <col min="5" max="5" width="0.13671875" style="0" customWidth="1"/>
    <col min="6" max="6" width="57.8515625" style="0" hidden="1" customWidth="1"/>
    <col min="7" max="7" width="41.8515625" style="0" customWidth="1"/>
    <col min="8" max="8" width="9.140625" style="0" customWidth="1"/>
  </cols>
  <sheetData>
    <row r="1" spans="1:4" ht="15.75">
      <c r="A1" s="10"/>
      <c r="B1" s="1" t="s">
        <v>0</v>
      </c>
      <c r="C1" s="15"/>
      <c r="D1" s="15"/>
    </row>
    <row r="2" spans="1:4" ht="12.75">
      <c r="A2" s="235"/>
      <c r="B2" s="236"/>
      <c r="C2" s="236"/>
      <c r="D2" s="236"/>
    </row>
    <row r="3" spans="1:4" ht="17.25" customHeight="1">
      <c r="A3" s="10" t="s">
        <v>84</v>
      </c>
      <c r="B3" s="1" t="s">
        <v>9</v>
      </c>
      <c r="C3" s="18"/>
      <c r="D3" s="18"/>
    </row>
    <row r="4" spans="1:4" ht="12.75">
      <c r="A4" s="3"/>
      <c r="B4" s="4"/>
      <c r="C4" s="19"/>
      <c r="D4" s="19"/>
    </row>
    <row r="5" spans="1:4" ht="31.5" customHeight="1">
      <c r="A5" s="6"/>
      <c r="B5" s="214" t="s">
        <v>1</v>
      </c>
      <c r="C5" s="19"/>
      <c r="D5" s="19"/>
    </row>
    <row r="6" spans="1:4" ht="12.75">
      <c r="A6" s="12"/>
      <c r="B6" s="20"/>
      <c r="C6" s="12"/>
      <c r="D6" s="12"/>
    </row>
    <row r="7" spans="1:4" ht="12.75">
      <c r="A7" s="8"/>
      <c r="B7" s="14"/>
      <c r="C7" s="13"/>
      <c r="D7" s="25"/>
    </row>
    <row r="8" spans="1:4" ht="14.25">
      <c r="A8" s="8"/>
      <c r="B8" s="215" t="s">
        <v>11</v>
      </c>
      <c r="C8" s="13"/>
      <c r="D8" s="25"/>
    </row>
    <row r="9" spans="1:4" ht="15">
      <c r="A9" s="144"/>
      <c r="B9" s="207"/>
      <c r="C9" s="208"/>
      <c r="D9" s="208"/>
    </row>
    <row r="10" spans="1:7" ht="231.75" customHeight="1">
      <c r="A10" s="144">
        <f>COUNT($A$3:A9)+1</f>
        <v>1</v>
      </c>
      <c r="B10" s="237" t="s">
        <v>101</v>
      </c>
      <c r="C10" s="208"/>
      <c r="D10" s="208"/>
      <c r="F10" s="237"/>
      <c r="G10" s="237"/>
    </row>
    <row r="11" spans="1:4" ht="18.75" customHeight="1">
      <c r="A11" s="209"/>
      <c r="B11" s="210"/>
      <c r="C11" s="208" t="s">
        <v>3</v>
      </c>
      <c r="D11" s="208">
        <v>1</v>
      </c>
    </row>
    <row r="12" spans="1:4" ht="15" customHeight="1">
      <c r="A12" s="209"/>
      <c r="B12" s="210"/>
      <c r="C12" s="208"/>
      <c r="D12" s="208"/>
    </row>
    <row r="13" spans="1:4" ht="15" customHeight="1">
      <c r="A13" s="144">
        <f>COUNT($A$3:A12)+1</f>
        <v>2</v>
      </c>
      <c r="B13" s="195"/>
      <c r="C13" s="208"/>
      <c r="D13" s="208"/>
    </row>
    <row r="14" spans="1:4" ht="218.25" customHeight="1">
      <c r="A14" s="209"/>
      <c r="B14" s="237" t="s">
        <v>100</v>
      </c>
      <c r="C14" s="208"/>
      <c r="D14" s="208"/>
    </row>
    <row r="15" spans="1:4" ht="17.25" customHeight="1">
      <c r="A15" s="209"/>
      <c r="B15" s="210"/>
      <c r="C15" s="208" t="s">
        <v>3</v>
      </c>
      <c r="D15" s="208">
        <v>1</v>
      </c>
    </row>
    <row r="16" spans="1:4" ht="16.5" customHeight="1">
      <c r="A16" s="209"/>
      <c r="B16" s="195"/>
      <c r="C16" s="208"/>
      <c r="D16" s="208"/>
    </row>
    <row r="17" spans="1:4" ht="15">
      <c r="A17" s="209"/>
      <c r="B17" s="24" t="s">
        <v>12</v>
      </c>
      <c r="C17" s="208"/>
      <c r="D17" s="208"/>
    </row>
    <row r="18" spans="1:4" ht="15.75" customHeight="1">
      <c r="A18" s="201">
        <v>3</v>
      </c>
      <c r="B18" s="210"/>
      <c r="C18" s="211"/>
      <c r="D18" s="212"/>
    </row>
    <row r="19" spans="1:4" ht="207.75" customHeight="1">
      <c r="A19" s="201"/>
      <c r="B19" s="237" t="s">
        <v>102</v>
      </c>
      <c r="C19" s="208"/>
      <c r="D19" s="208"/>
    </row>
    <row r="20" spans="1:4" ht="14.25" customHeight="1">
      <c r="A20" s="201"/>
      <c r="B20" s="237"/>
      <c r="C20" s="208" t="s">
        <v>3</v>
      </c>
      <c r="D20" s="208">
        <v>3</v>
      </c>
    </row>
    <row r="21" spans="1:4" ht="15">
      <c r="A21" s="201"/>
      <c r="B21" s="207"/>
      <c r="C21" s="211"/>
      <c r="D21" s="212"/>
    </row>
    <row r="22" spans="1:4" ht="15">
      <c r="A22" s="144">
        <v>4</v>
      </c>
      <c r="B22" s="207"/>
      <c r="C22" s="208"/>
      <c r="D22" s="208"/>
    </row>
    <row r="23" spans="1:4" ht="208.5" customHeight="1">
      <c r="A23" s="209"/>
      <c r="B23" s="237" t="s">
        <v>103</v>
      </c>
      <c r="C23" s="208"/>
      <c r="D23" s="208"/>
    </row>
    <row r="24" spans="1:4" ht="18.75" customHeight="1">
      <c r="A24" s="209"/>
      <c r="B24" s="210"/>
      <c r="C24" s="208" t="s">
        <v>3</v>
      </c>
      <c r="D24" s="208">
        <v>2</v>
      </c>
    </row>
    <row r="25" spans="1:4" ht="13.5" customHeight="1">
      <c r="A25" s="209"/>
      <c r="B25" s="210"/>
      <c r="C25" s="208"/>
      <c r="D25" s="208"/>
    </row>
    <row r="26" spans="1:4" ht="16.5" customHeight="1">
      <c r="A26" s="209" t="s">
        <v>107</v>
      </c>
      <c r="B26" s="210"/>
      <c r="C26" s="208"/>
      <c r="D26" s="208"/>
    </row>
    <row r="27" spans="1:4" ht="15.75" customHeight="1">
      <c r="A27" s="209"/>
      <c r="B27" s="200" t="s">
        <v>13</v>
      </c>
      <c r="C27" s="198"/>
      <c r="D27" s="199"/>
    </row>
    <row r="28" spans="1:4" ht="30.75" customHeight="1">
      <c r="A28" s="209"/>
      <c r="B28" s="202" t="s">
        <v>14</v>
      </c>
      <c r="C28" s="198"/>
      <c r="D28" s="199"/>
    </row>
    <row r="29" spans="1:4" ht="15.75" customHeight="1">
      <c r="A29" s="209"/>
      <c r="B29" s="242" t="s">
        <v>105</v>
      </c>
      <c r="C29" s="198"/>
      <c r="D29" s="199"/>
    </row>
    <row r="30" spans="1:4" ht="15">
      <c r="A30" s="209"/>
      <c r="B30" s="202" t="s">
        <v>15</v>
      </c>
      <c r="C30" s="198"/>
      <c r="D30" s="199"/>
    </row>
    <row r="31" spans="1:4" ht="15">
      <c r="A31" s="144"/>
      <c r="B31" s="202" t="s">
        <v>106</v>
      </c>
      <c r="C31" s="198"/>
      <c r="D31" s="199"/>
    </row>
    <row r="32" spans="1:4" ht="16.5" customHeight="1">
      <c r="A32" s="209"/>
      <c r="B32" s="155" t="s">
        <v>16</v>
      </c>
      <c r="C32" s="198"/>
      <c r="D32" s="199"/>
    </row>
    <row r="33" spans="1:4" ht="123" customHeight="1">
      <c r="A33" s="209"/>
      <c r="B33" s="155" t="s">
        <v>17</v>
      </c>
      <c r="C33" s="198"/>
      <c r="D33" s="199"/>
    </row>
    <row r="34" spans="1:4" ht="15" customHeight="1">
      <c r="A34" s="209"/>
      <c r="B34" s="202"/>
      <c r="C34" s="141" t="s">
        <v>3</v>
      </c>
      <c r="D34" s="142">
        <v>1</v>
      </c>
    </row>
    <row r="35" spans="1:4" ht="15" customHeight="1">
      <c r="A35" s="209"/>
      <c r="B35" s="202"/>
      <c r="C35" s="141"/>
      <c r="D35" s="142"/>
    </row>
    <row r="36" spans="1:4" ht="15.75" customHeight="1">
      <c r="A36" s="209" t="s">
        <v>114</v>
      </c>
      <c r="B36" s="155"/>
      <c r="C36" s="141"/>
      <c r="D36" s="142"/>
    </row>
    <row r="37" spans="1:4" ht="15.75" customHeight="1">
      <c r="A37" s="209"/>
      <c r="B37" s="155" t="s">
        <v>108</v>
      </c>
      <c r="C37" s="141"/>
      <c r="D37" s="142"/>
    </row>
    <row r="38" spans="1:4" ht="16.5" customHeight="1">
      <c r="A38" s="209"/>
      <c r="B38" s="213" t="s">
        <v>109</v>
      </c>
      <c r="C38" s="208"/>
      <c r="D38" s="208"/>
    </row>
    <row r="39" spans="1:4" ht="17.25" customHeight="1">
      <c r="A39" s="209"/>
      <c r="B39" s="213" t="s">
        <v>110</v>
      </c>
      <c r="C39" s="208"/>
      <c r="D39" s="208"/>
    </row>
    <row r="40" spans="1:4" ht="15" customHeight="1">
      <c r="A40" s="209"/>
      <c r="B40" s="213" t="s">
        <v>111</v>
      </c>
      <c r="C40" s="208"/>
      <c r="D40" s="208"/>
    </row>
    <row r="41" spans="1:4" ht="17.25" customHeight="1">
      <c r="A41" s="209"/>
      <c r="B41" s="213" t="s">
        <v>99</v>
      </c>
      <c r="C41" s="208"/>
      <c r="D41" s="208"/>
    </row>
    <row r="42" spans="1:4" ht="15.75" customHeight="1">
      <c r="A42" s="152"/>
      <c r="B42" s="213" t="s">
        <v>112</v>
      </c>
      <c r="C42" s="208"/>
      <c r="D42" s="208"/>
    </row>
    <row r="43" spans="1:4" ht="15">
      <c r="A43" s="28"/>
      <c r="B43" s="213" t="s">
        <v>113</v>
      </c>
      <c r="C43" s="26"/>
      <c r="D43" s="26"/>
    </row>
    <row r="44" spans="1:4" ht="15">
      <c r="A44" s="8"/>
      <c r="B44" s="27"/>
      <c r="C44" s="141" t="s">
        <v>3</v>
      </c>
      <c r="D44" s="142">
        <v>2</v>
      </c>
    </row>
    <row r="45" spans="1:4" ht="12.75">
      <c r="A45" s="22"/>
      <c r="B45" s="9"/>
      <c r="C45" s="8"/>
      <c r="D45" s="8"/>
    </row>
    <row r="46" spans="1:4" ht="12.75">
      <c r="A46" s="12">
        <v>6</v>
      </c>
      <c r="B46" s="24"/>
      <c r="C46" s="12"/>
      <c r="D46" s="12"/>
    </row>
    <row r="47" spans="1:4" ht="15">
      <c r="A47" s="194"/>
      <c r="B47" s="197" t="s">
        <v>18</v>
      </c>
      <c r="C47" s="196"/>
      <c r="D47" s="186"/>
    </row>
    <row r="48" spans="1:4" ht="66" customHeight="1">
      <c r="A48" s="197"/>
      <c r="B48" s="197" t="s">
        <v>19</v>
      </c>
      <c r="C48" s="196"/>
      <c r="D48" s="186"/>
    </row>
    <row r="49" spans="1:4" ht="51" customHeight="1">
      <c r="A49" s="197"/>
      <c r="B49" s="197" t="s">
        <v>20</v>
      </c>
      <c r="C49" s="196"/>
      <c r="D49" s="186"/>
    </row>
    <row r="50" spans="1:4" ht="19.5" customHeight="1">
      <c r="A50" s="144"/>
      <c r="B50" s="213" t="s">
        <v>115</v>
      </c>
      <c r="C50" s="196" t="s">
        <v>3</v>
      </c>
      <c r="D50" s="186">
        <v>1</v>
      </c>
    </row>
    <row r="51" spans="1:4" ht="15">
      <c r="A51" s="144"/>
      <c r="B51" s="204"/>
      <c r="C51" s="196"/>
      <c r="D51" s="186"/>
    </row>
    <row r="52" spans="1:4" ht="14.25" customHeight="1">
      <c r="A52" s="193">
        <v>7</v>
      </c>
      <c r="B52" s="197"/>
      <c r="C52" s="193"/>
      <c r="D52" s="193"/>
    </row>
    <row r="53" spans="1:4" ht="15">
      <c r="A53" s="194"/>
      <c r="B53" s="197" t="s">
        <v>18</v>
      </c>
      <c r="C53" s="196"/>
      <c r="D53" s="186"/>
    </row>
    <row r="54" spans="1:4" ht="60">
      <c r="A54" s="197"/>
      <c r="B54" s="197" t="s">
        <v>70</v>
      </c>
      <c r="C54" s="196"/>
      <c r="D54" s="186"/>
    </row>
    <row r="55" spans="1:4" ht="47.25" customHeight="1">
      <c r="A55" s="144"/>
      <c r="B55" s="197" t="s">
        <v>20</v>
      </c>
      <c r="C55" s="196"/>
      <c r="D55" s="186"/>
    </row>
    <row r="56" spans="1:4" ht="18.75" customHeight="1">
      <c r="A56" s="144"/>
      <c r="B56" s="213" t="s">
        <v>116</v>
      </c>
      <c r="C56" s="196"/>
      <c r="D56" s="186"/>
    </row>
    <row r="57" spans="1:4" ht="15">
      <c r="A57" s="197"/>
      <c r="B57" s="155"/>
      <c r="C57" s="196" t="s">
        <v>3</v>
      </c>
      <c r="D57" s="186">
        <v>1</v>
      </c>
    </row>
    <row r="58" spans="1:4" ht="15">
      <c r="A58" s="193">
        <v>8</v>
      </c>
      <c r="B58" s="197"/>
      <c r="C58" s="196"/>
      <c r="D58" s="186"/>
    </row>
    <row r="59" spans="1:4" ht="13.5" customHeight="1">
      <c r="A59" s="193"/>
      <c r="B59" s="194" t="s">
        <v>5</v>
      </c>
      <c r="C59" s="193"/>
      <c r="D59" s="193"/>
    </row>
    <row r="60" spans="1:4" ht="15">
      <c r="A60" s="193"/>
      <c r="B60" s="194" t="s">
        <v>21</v>
      </c>
      <c r="C60" s="193" t="s">
        <v>4</v>
      </c>
      <c r="D60" s="193">
        <v>1</v>
      </c>
    </row>
    <row r="61" spans="1:4" ht="15">
      <c r="A61" s="193"/>
      <c r="B61" s="194"/>
      <c r="C61" s="193"/>
      <c r="D61" s="193"/>
    </row>
    <row r="62" spans="1:4" ht="12" customHeight="1">
      <c r="A62" s="193">
        <v>9</v>
      </c>
      <c r="B62" s="194"/>
      <c r="C62" s="193"/>
      <c r="D62" s="193"/>
    </row>
    <row r="63" spans="1:4" ht="15.75" customHeight="1">
      <c r="A63" s="193"/>
      <c r="B63" s="194" t="s">
        <v>6</v>
      </c>
      <c r="C63" s="193"/>
      <c r="D63" s="193"/>
    </row>
    <row r="64" spans="1:4" ht="15">
      <c r="A64" s="193"/>
      <c r="B64" s="194" t="s">
        <v>7</v>
      </c>
      <c r="C64" s="193" t="s">
        <v>4</v>
      </c>
      <c r="D64" s="193">
        <v>1</v>
      </c>
    </row>
    <row r="65" spans="1:4" ht="15">
      <c r="A65" s="203"/>
      <c r="B65" s="194"/>
      <c r="C65" s="141"/>
      <c r="D65" s="142"/>
    </row>
    <row r="66" spans="1:4" ht="14.25" customHeight="1">
      <c r="A66" s="139">
        <v>10</v>
      </c>
      <c r="B66" s="205"/>
      <c r="C66" s="141"/>
      <c r="D66" s="142"/>
    </row>
    <row r="67" spans="1:4" ht="30" customHeight="1">
      <c r="A67" s="141"/>
      <c r="B67" s="140" t="s">
        <v>22</v>
      </c>
      <c r="C67" s="141" t="s">
        <v>8</v>
      </c>
      <c r="D67" s="142">
        <v>2</v>
      </c>
    </row>
    <row r="68" spans="1:4" ht="19.5" customHeight="1">
      <c r="A68" s="141"/>
      <c r="B68" s="140"/>
      <c r="C68" s="141"/>
      <c r="D68" s="142"/>
    </row>
    <row r="69" spans="1:4" ht="15">
      <c r="A69" s="139">
        <v>11</v>
      </c>
      <c r="B69" s="143"/>
      <c r="C69" s="141"/>
      <c r="D69" s="142"/>
    </row>
    <row r="70" spans="1:4" ht="62.25" customHeight="1">
      <c r="A70" s="139"/>
      <c r="B70" s="155" t="s">
        <v>23</v>
      </c>
      <c r="C70" s="141" t="s">
        <v>8</v>
      </c>
      <c r="D70" s="142">
        <v>3</v>
      </c>
    </row>
    <row r="71" spans="1:4" ht="13.5" customHeight="1">
      <c r="A71" s="139"/>
      <c r="B71" s="155"/>
      <c r="C71" s="141"/>
      <c r="D71" s="142"/>
    </row>
    <row r="72" spans="1:4" ht="16.5" customHeight="1">
      <c r="A72" s="139">
        <v>12</v>
      </c>
      <c r="B72" s="151"/>
      <c r="C72" s="141"/>
      <c r="D72" s="153"/>
    </row>
    <row r="73" spans="1:4" ht="30" customHeight="1">
      <c r="A73" s="154"/>
      <c r="B73" s="140" t="s">
        <v>26</v>
      </c>
      <c r="C73" s="141"/>
      <c r="D73" s="153"/>
    </row>
    <row r="74" spans="1:4" ht="19.5" customHeight="1">
      <c r="A74" s="154"/>
      <c r="B74" s="140"/>
      <c r="C74" s="141"/>
      <c r="D74" s="153"/>
    </row>
    <row r="75" spans="1:4" ht="17.25" customHeight="1">
      <c r="A75" s="139">
        <v>13</v>
      </c>
      <c r="B75" s="143"/>
      <c r="C75" s="141"/>
      <c r="D75" s="142"/>
    </row>
    <row r="76" spans="1:4" ht="15">
      <c r="A76" s="192"/>
      <c r="B76" s="206" t="s">
        <v>27</v>
      </c>
      <c r="C76" s="141" t="s">
        <v>8</v>
      </c>
      <c r="D76" s="142">
        <v>3</v>
      </c>
    </row>
    <row r="77" spans="1:4" ht="12.75">
      <c r="A77" s="30"/>
      <c r="B77" s="21"/>
      <c r="C77" s="30"/>
      <c r="D77" s="84"/>
    </row>
    <row r="78" spans="1:4" ht="16.5" customHeight="1" thickBot="1">
      <c r="A78" s="86"/>
      <c r="B78" s="32" t="s">
        <v>28</v>
      </c>
      <c r="C78" s="86"/>
      <c r="D78" s="86"/>
    </row>
    <row r="79" spans="1:4" ht="15" customHeight="1" thickTop="1">
      <c r="A79" s="193"/>
      <c r="B79" s="197"/>
      <c r="C79" s="193"/>
      <c r="D79" s="193"/>
    </row>
    <row r="80" spans="2:6" ht="15">
      <c r="B80" s="238" t="s">
        <v>104</v>
      </c>
      <c r="C80" s="239"/>
      <c r="D80" s="240"/>
      <c r="E80" s="241"/>
      <c r="F80" s="240"/>
    </row>
    <row r="81" ht="96.75" customHeight="1">
      <c r="B81" s="64" t="s">
        <v>129</v>
      </c>
    </row>
    <row r="82" ht="78.75">
      <c r="B82" s="245" t="s">
        <v>128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55.28125" style="0" customWidth="1"/>
    <col min="4" max="4" width="8.8515625" style="0" customWidth="1"/>
    <col min="5" max="8" width="9.140625" style="0" hidden="1" customWidth="1"/>
  </cols>
  <sheetData>
    <row r="1" spans="1:4" ht="15.75">
      <c r="A1" s="42" t="s">
        <v>85</v>
      </c>
      <c r="B1" s="43" t="s">
        <v>60</v>
      </c>
      <c r="C1" s="2"/>
      <c r="D1" s="2"/>
    </row>
    <row r="2" spans="1:4" ht="12.75">
      <c r="A2" s="5"/>
      <c r="B2" s="7"/>
      <c r="C2" s="5"/>
      <c r="D2" s="5"/>
    </row>
    <row r="3" spans="1:4" ht="28.5" customHeight="1">
      <c r="A3" s="165"/>
      <c r="B3" s="166" t="s">
        <v>1</v>
      </c>
      <c r="C3" s="167"/>
      <c r="D3" s="167"/>
    </row>
    <row r="4" spans="1:4" ht="14.25">
      <c r="A4" s="165"/>
      <c r="B4" s="166"/>
      <c r="C4" s="167"/>
      <c r="D4" s="167"/>
    </row>
    <row r="5" spans="1:4" ht="15">
      <c r="A5" s="179"/>
      <c r="B5" s="178"/>
      <c r="C5" s="179"/>
      <c r="D5" s="179"/>
    </row>
    <row r="6" spans="1:4" ht="78" customHeight="1">
      <c r="A6" s="186">
        <f>COUNT($A1:A$3)+1</f>
        <v>1</v>
      </c>
      <c r="B6" s="191" t="s">
        <v>88</v>
      </c>
      <c r="C6" s="179"/>
      <c r="D6" s="179"/>
    </row>
    <row r="7" spans="1:4" ht="15">
      <c r="A7" s="179"/>
      <c r="B7" s="111" t="s">
        <v>89</v>
      </c>
      <c r="C7" s="179" t="s">
        <v>3</v>
      </c>
      <c r="D7" s="179">
        <v>3</v>
      </c>
    </row>
    <row r="8" spans="1:4" ht="15">
      <c r="A8" s="179"/>
      <c r="B8" s="111" t="s">
        <v>90</v>
      </c>
      <c r="C8" s="179" t="s">
        <v>3</v>
      </c>
      <c r="D8" s="179">
        <v>4</v>
      </c>
    </row>
    <row r="9" spans="1:4" ht="15">
      <c r="A9" s="179"/>
      <c r="B9" s="191"/>
      <c r="C9" s="179"/>
      <c r="D9" s="179"/>
    </row>
    <row r="10" spans="1:4" ht="27.75" customHeight="1">
      <c r="A10" s="177">
        <v>2</v>
      </c>
      <c r="B10" s="178" t="s">
        <v>61</v>
      </c>
      <c r="C10" s="180" t="s">
        <v>62</v>
      </c>
      <c r="D10" s="180">
        <v>7</v>
      </c>
    </row>
    <row r="11" spans="1:4" ht="15">
      <c r="A11" s="141"/>
      <c r="B11" s="143"/>
      <c r="C11" s="141"/>
      <c r="D11" s="142"/>
    </row>
    <row r="12" spans="1:4" ht="16.5" customHeight="1">
      <c r="A12" s="144">
        <f>COUNT($A$5:A11)+1</f>
        <v>3</v>
      </c>
      <c r="B12" s="145" t="s">
        <v>24</v>
      </c>
      <c r="C12" s="146"/>
      <c r="D12" s="147"/>
    </row>
    <row r="13" spans="1:4" ht="27.75" customHeight="1">
      <c r="A13" s="144"/>
      <c r="B13" s="148" t="s">
        <v>25</v>
      </c>
      <c r="C13" s="149" t="s">
        <v>8</v>
      </c>
      <c r="D13" s="150">
        <v>1</v>
      </c>
    </row>
    <row r="14" spans="1:4" ht="14.25">
      <c r="A14" s="151"/>
      <c r="B14" s="151"/>
      <c r="C14" s="152"/>
      <c r="D14" s="152"/>
    </row>
    <row r="15" spans="1:4" ht="15" customHeight="1">
      <c r="A15" s="139">
        <f>COUNT($A$3:A13)+1</f>
        <v>4</v>
      </c>
      <c r="B15" s="140" t="s">
        <v>26</v>
      </c>
      <c r="C15" s="141"/>
      <c r="D15" s="153"/>
    </row>
    <row r="16" spans="1:4" ht="15">
      <c r="A16" s="154"/>
      <c r="B16" s="143"/>
      <c r="C16" s="141"/>
      <c r="D16" s="142"/>
    </row>
    <row r="17" spans="1:4" ht="14.25" customHeight="1">
      <c r="A17" s="139">
        <f>COUNT($A$3:A16)+1</f>
        <v>5</v>
      </c>
      <c r="B17" s="155" t="s">
        <v>27</v>
      </c>
      <c r="C17" s="141" t="s">
        <v>8</v>
      </c>
      <c r="D17" s="142">
        <v>3</v>
      </c>
    </row>
    <row r="18" spans="1:4" ht="15">
      <c r="A18" s="192"/>
      <c r="B18" s="143"/>
      <c r="C18" s="141"/>
      <c r="D18" s="142"/>
    </row>
    <row r="19" spans="1:4" ht="13.5" thickBot="1">
      <c r="A19" s="31"/>
      <c r="B19" s="32" t="s">
        <v>28</v>
      </c>
      <c r="C19" s="31"/>
      <c r="D19" s="33"/>
    </row>
    <row r="20" spans="1:4" ht="13.5" thickTop="1">
      <c r="A20" s="15"/>
      <c r="B20" s="17"/>
      <c r="C20" s="15"/>
      <c r="D20" s="15"/>
    </row>
    <row r="22" spans="2:3" ht="15">
      <c r="B22" s="244" t="s">
        <v>126</v>
      </c>
      <c r="C22" s="244"/>
    </row>
    <row r="23" ht="63">
      <c r="B23" s="64" t="s">
        <v>127</v>
      </c>
    </row>
    <row r="24" ht="78.75">
      <c r="B24" s="245" t="s">
        <v>128</v>
      </c>
    </row>
  </sheetData>
  <sheetProtection/>
  <mergeCells count="1">
    <mergeCell ref="B22:C2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67">
      <selection activeCell="B83" sqref="B83"/>
    </sheetView>
  </sheetViews>
  <sheetFormatPr defaultColWidth="9.140625" defaultRowHeight="12.75"/>
  <cols>
    <col min="2" max="2" width="55.28125" style="0" customWidth="1"/>
    <col min="5" max="8" width="9.140625" style="0" hidden="1" customWidth="1"/>
  </cols>
  <sheetData>
    <row r="1" spans="1:4" ht="15.75">
      <c r="A1" s="36" t="s">
        <v>86</v>
      </c>
      <c r="B1" s="37" t="s">
        <v>10</v>
      </c>
      <c r="C1" s="38"/>
      <c r="D1" s="38"/>
    </row>
    <row r="2" spans="1:4" ht="12.75">
      <c r="A2" s="39"/>
      <c r="B2" s="40"/>
      <c r="C2" s="39"/>
      <c r="D2" s="39"/>
    </row>
    <row r="3" spans="1:4" ht="30.75" customHeight="1">
      <c r="A3" s="92"/>
      <c r="B3" s="93" t="s">
        <v>1</v>
      </c>
      <c r="C3" s="94"/>
      <c r="D3" s="94"/>
    </row>
    <row r="4" spans="1:4" ht="15">
      <c r="A4" s="95"/>
      <c r="B4" s="96"/>
      <c r="C4" s="97"/>
      <c r="D4" s="98"/>
    </row>
    <row r="5" spans="1:4" ht="81.75" customHeight="1">
      <c r="A5" s="99">
        <f>COUNT(#REF!)+1</f>
        <v>1</v>
      </c>
      <c r="B5" s="100" t="s">
        <v>67</v>
      </c>
      <c r="C5" s="101"/>
      <c r="D5" s="102"/>
    </row>
    <row r="6" spans="1:4" ht="15">
      <c r="A6" s="103"/>
      <c r="B6" s="104" t="s">
        <v>29</v>
      </c>
      <c r="C6" s="105"/>
      <c r="D6" s="106"/>
    </row>
    <row r="7" spans="1:4" ht="28.5" customHeight="1">
      <c r="A7" s="103"/>
      <c r="B7" s="107" t="s">
        <v>30</v>
      </c>
      <c r="C7" s="105"/>
      <c r="D7" s="106"/>
    </row>
    <row r="8" spans="1:4" ht="16.5" customHeight="1">
      <c r="A8" s="103"/>
      <c r="B8" s="107" t="s">
        <v>31</v>
      </c>
      <c r="C8" s="105"/>
      <c r="D8" s="106"/>
    </row>
    <row r="9" spans="1:4" ht="30" customHeight="1">
      <c r="A9" s="103"/>
      <c r="B9" s="107" t="s">
        <v>32</v>
      </c>
      <c r="C9" s="105"/>
      <c r="D9" s="106"/>
    </row>
    <row r="10" spans="1:4" ht="15.75" customHeight="1">
      <c r="A10" s="103"/>
      <c r="B10" s="107" t="s">
        <v>33</v>
      </c>
      <c r="C10" s="105"/>
      <c r="D10" s="106"/>
    </row>
    <row r="11" spans="1:4" ht="18" customHeight="1">
      <c r="A11" s="103"/>
      <c r="B11" s="107" t="s">
        <v>34</v>
      </c>
      <c r="C11" s="105"/>
      <c r="D11" s="106"/>
    </row>
    <row r="12" spans="1:4" ht="15" customHeight="1">
      <c r="A12" s="103"/>
      <c r="B12" s="107" t="s">
        <v>35</v>
      </c>
      <c r="C12" s="105"/>
      <c r="D12" s="106"/>
    </row>
    <row r="13" spans="1:4" ht="15.75" customHeight="1">
      <c r="A13" s="103"/>
      <c r="B13" s="107" t="s">
        <v>36</v>
      </c>
      <c r="C13" s="105"/>
      <c r="D13" s="106"/>
    </row>
    <row r="14" spans="1:4" ht="15" customHeight="1">
      <c r="A14" s="103"/>
      <c r="B14" s="107" t="s">
        <v>37</v>
      </c>
      <c r="C14" s="105"/>
      <c r="D14" s="106"/>
    </row>
    <row r="15" spans="1:4" ht="15">
      <c r="A15" s="103"/>
      <c r="B15" s="108"/>
      <c r="C15" s="97" t="s">
        <v>4</v>
      </c>
      <c r="D15" s="106">
        <v>1</v>
      </c>
    </row>
    <row r="16" spans="1:4" ht="15">
      <c r="A16" s="109"/>
      <c r="B16" s="96"/>
      <c r="C16" s="97"/>
      <c r="D16" s="110"/>
    </row>
    <row r="17" spans="1:4" ht="15" customHeight="1">
      <c r="A17" s="99">
        <f>COUNT($A$4:A15)+1</f>
        <v>2</v>
      </c>
      <c r="B17" s="96" t="s">
        <v>38</v>
      </c>
      <c r="C17" s="111"/>
      <c r="D17" s="111"/>
    </row>
    <row r="18" spans="1:4" ht="53.25" customHeight="1">
      <c r="A18" s="111"/>
      <c r="B18" s="96" t="s">
        <v>39</v>
      </c>
      <c r="C18" s="96"/>
      <c r="D18" s="96"/>
    </row>
    <row r="19" spans="1:4" ht="15.75" customHeight="1">
      <c r="A19" s="96"/>
      <c r="B19" s="96" t="s">
        <v>68</v>
      </c>
      <c r="C19" s="99" t="s">
        <v>2</v>
      </c>
      <c r="D19" s="99">
        <v>16</v>
      </c>
    </row>
    <row r="20" spans="1:4" ht="15.75" customHeight="1">
      <c r="A20" s="96"/>
      <c r="B20" s="96" t="s">
        <v>45</v>
      </c>
      <c r="C20" s="99" t="s">
        <v>2</v>
      </c>
      <c r="D20" s="99">
        <v>8</v>
      </c>
    </row>
    <row r="21" spans="1:4" ht="15.75" customHeight="1">
      <c r="A21" s="99"/>
      <c r="B21" s="96" t="s">
        <v>50</v>
      </c>
      <c r="C21" s="99" t="s">
        <v>2</v>
      </c>
      <c r="D21" s="99">
        <v>10</v>
      </c>
    </row>
    <row r="22" spans="1:4" ht="15">
      <c r="A22" s="99"/>
      <c r="B22" s="96"/>
      <c r="C22" s="99"/>
      <c r="D22" s="99"/>
    </row>
    <row r="23" spans="1:4" ht="29.25" customHeight="1">
      <c r="A23" s="99">
        <f>COUNT($A$4:A22)+1</f>
        <v>3</v>
      </c>
      <c r="B23" s="112" t="s">
        <v>40</v>
      </c>
      <c r="C23" s="110"/>
      <c r="D23" s="97"/>
    </row>
    <row r="24" spans="1:4" ht="12" customHeight="1">
      <c r="A24" s="113"/>
      <c r="B24" s="96" t="s">
        <v>68</v>
      </c>
      <c r="C24" s="110" t="s">
        <v>3</v>
      </c>
      <c r="D24" s="114">
        <v>2</v>
      </c>
    </row>
    <row r="25" spans="1:4" ht="15">
      <c r="A25" s="113"/>
      <c r="B25" s="96" t="s">
        <v>45</v>
      </c>
      <c r="C25" s="110" t="s">
        <v>3</v>
      </c>
      <c r="D25" s="114">
        <v>2</v>
      </c>
    </row>
    <row r="26" spans="1:4" ht="15">
      <c r="A26" s="113"/>
      <c r="B26" s="96" t="s">
        <v>50</v>
      </c>
      <c r="C26" s="110" t="s">
        <v>3</v>
      </c>
      <c r="D26" s="114">
        <v>2</v>
      </c>
    </row>
    <row r="27" spans="1:4" ht="15">
      <c r="A27" s="113"/>
      <c r="B27" s="112"/>
      <c r="C27" s="110"/>
      <c r="D27" s="97"/>
    </row>
    <row r="28" spans="1:4" ht="15" customHeight="1">
      <c r="A28" s="115">
        <f>COUNT($A$4:A27)+1</f>
        <v>4</v>
      </c>
      <c r="B28" s="116" t="s">
        <v>52</v>
      </c>
      <c r="C28" s="113"/>
      <c r="D28" s="113"/>
    </row>
    <row r="29" spans="1:4" ht="27.75" customHeight="1">
      <c r="A29" s="116"/>
      <c r="B29" s="116" t="s">
        <v>53</v>
      </c>
      <c r="C29" s="113"/>
      <c r="D29" s="113"/>
    </row>
    <row r="30" spans="1:4" ht="14.25" customHeight="1">
      <c r="A30" s="116"/>
      <c r="B30" s="116" t="s">
        <v>54</v>
      </c>
      <c r="C30" s="113"/>
      <c r="D30" s="113"/>
    </row>
    <row r="31" spans="1:4" ht="13.5" customHeight="1">
      <c r="A31" s="116"/>
      <c r="B31" s="116" t="s">
        <v>55</v>
      </c>
      <c r="C31" s="113"/>
      <c r="D31" s="113"/>
    </row>
    <row r="32" spans="1:4" ht="14.25" customHeight="1">
      <c r="A32" s="116"/>
      <c r="B32" s="116" t="s">
        <v>56</v>
      </c>
      <c r="C32" s="113"/>
      <c r="D32" s="113"/>
    </row>
    <row r="33" spans="1:4" ht="15.75" customHeight="1">
      <c r="A33" s="116"/>
      <c r="B33" s="116" t="s">
        <v>57</v>
      </c>
      <c r="C33" s="113"/>
      <c r="D33" s="113"/>
    </row>
    <row r="34" spans="1:4" ht="29.25" customHeight="1">
      <c r="A34" s="116"/>
      <c r="B34" s="116" t="s">
        <v>58</v>
      </c>
      <c r="C34" s="113"/>
      <c r="D34" s="113"/>
    </row>
    <row r="35" spans="1:4" ht="15" customHeight="1">
      <c r="A35" s="99"/>
      <c r="B35" s="117" t="s">
        <v>117</v>
      </c>
      <c r="C35" s="113"/>
      <c r="D35" s="113"/>
    </row>
    <row r="36" spans="1:4" ht="15">
      <c r="A36" s="116"/>
      <c r="B36" s="116" t="s">
        <v>68</v>
      </c>
      <c r="C36" s="113" t="s">
        <v>3</v>
      </c>
      <c r="D36" s="113">
        <v>2</v>
      </c>
    </row>
    <row r="37" spans="1:4" ht="17.25" customHeight="1">
      <c r="A37" s="116"/>
      <c r="B37" s="116"/>
      <c r="C37" s="113"/>
      <c r="D37" s="113"/>
    </row>
    <row r="38" spans="1:4" ht="15">
      <c r="A38" s="96"/>
      <c r="B38" s="118"/>
      <c r="C38" s="97"/>
      <c r="D38" s="110"/>
    </row>
    <row r="39" spans="1:4" ht="45.75" customHeight="1">
      <c r="A39" s="99">
        <f>COUNT($A$4:A36)+1</f>
        <v>5</v>
      </c>
      <c r="B39" s="112" t="s">
        <v>118</v>
      </c>
      <c r="C39" s="119"/>
      <c r="D39" s="120"/>
    </row>
    <row r="40" spans="1:4" ht="15" customHeight="1">
      <c r="A40" s="99"/>
      <c r="B40" s="117" t="s">
        <v>119</v>
      </c>
      <c r="C40" s="119"/>
      <c r="D40" s="120"/>
    </row>
    <row r="41" spans="1:4" ht="15">
      <c r="A41" s="96"/>
      <c r="B41" s="112"/>
      <c r="C41" s="97" t="s">
        <v>3</v>
      </c>
      <c r="D41" s="110">
        <v>6</v>
      </c>
    </row>
    <row r="42" spans="1:4" ht="15.75">
      <c r="A42" s="156"/>
      <c r="B42" s="161"/>
      <c r="C42" s="157"/>
      <c r="D42" s="159"/>
    </row>
    <row r="43" spans="1:4" ht="18" customHeight="1">
      <c r="A43" s="164"/>
      <c r="B43" s="41" t="s">
        <v>69</v>
      </c>
      <c r="C43" s="158"/>
      <c r="D43" s="158"/>
    </row>
    <row r="44" spans="1:4" ht="15.75">
      <c r="A44" s="164"/>
      <c r="B44" s="41"/>
      <c r="C44" s="158"/>
      <c r="D44" s="158"/>
    </row>
    <row r="45" spans="1:4" ht="34.5" customHeight="1">
      <c r="A45" s="99">
        <f>COUNT($A$4:A42)+1</f>
        <v>6</v>
      </c>
      <c r="B45" s="96" t="s">
        <v>66</v>
      </c>
      <c r="C45" s="111"/>
      <c r="D45" s="111"/>
    </row>
    <row r="46" spans="1:4" ht="15">
      <c r="A46" s="111"/>
      <c r="B46" s="96"/>
      <c r="C46" s="97" t="s">
        <v>3</v>
      </c>
      <c r="D46" s="110">
        <v>1</v>
      </c>
    </row>
    <row r="47" spans="1:4" ht="15">
      <c r="A47" s="122"/>
      <c r="B47" s="96"/>
      <c r="C47" s="99"/>
      <c r="D47" s="99"/>
    </row>
    <row r="48" spans="1:4" ht="15.75" customHeight="1">
      <c r="A48" s="115">
        <f>COUNT($A$4:A51)+1</f>
        <v>7</v>
      </c>
      <c r="B48" s="96" t="s">
        <v>59</v>
      </c>
      <c r="C48" s="111"/>
      <c r="D48" s="111"/>
    </row>
    <row r="49" spans="1:4" ht="49.5" customHeight="1">
      <c r="A49" s="111"/>
      <c r="B49" s="96" t="s">
        <v>39</v>
      </c>
      <c r="C49" s="96"/>
      <c r="D49" s="96"/>
    </row>
    <row r="50" spans="1:4" ht="15.75" customHeight="1">
      <c r="A50" s="96"/>
      <c r="B50" s="96" t="s">
        <v>50</v>
      </c>
      <c r="C50" s="99" t="s">
        <v>2</v>
      </c>
      <c r="D50" s="99">
        <v>10</v>
      </c>
    </row>
    <row r="51" spans="1:4" ht="15" customHeight="1">
      <c r="A51" s="96"/>
      <c r="B51" s="96" t="s">
        <v>49</v>
      </c>
      <c r="C51" s="99" t="s">
        <v>2</v>
      </c>
      <c r="D51" s="99">
        <v>2.5</v>
      </c>
    </row>
    <row r="52" spans="1:4" ht="14.25" customHeight="1">
      <c r="A52" s="96"/>
      <c r="B52" s="96" t="s">
        <v>64</v>
      </c>
      <c r="C52" s="99" t="s">
        <v>2</v>
      </c>
      <c r="D52" s="99">
        <v>4</v>
      </c>
    </row>
    <row r="53" spans="1:4" ht="15">
      <c r="A53" s="99"/>
      <c r="B53" s="96"/>
      <c r="C53" s="97"/>
      <c r="D53" s="97"/>
    </row>
    <row r="54" spans="1:4" ht="33" customHeight="1">
      <c r="A54" s="99">
        <f>COUNT($A$4:A53)+1</f>
        <v>8</v>
      </c>
      <c r="B54" s="96" t="s">
        <v>46</v>
      </c>
      <c r="C54" s="119"/>
      <c r="D54" s="120"/>
    </row>
    <row r="55" spans="1:4" ht="15">
      <c r="A55" s="95"/>
      <c r="B55" s="118" t="s">
        <v>51</v>
      </c>
      <c r="C55" s="97" t="s">
        <v>3</v>
      </c>
      <c r="D55" s="110">
        <v>4</v>
      </c>
    </row>
    <row r="56" spans="1:4" ht="15" customHeight="1">
      <c r="A56" s="116"/>
      <c r="B56" s="121"/>
      <c r="C56" s="113"/>
      <c r="D56" s="123"/>
    </row>
    <row r="57" spans="1:4" ht="18" customHeight="1">
      <c r="A57" s="115">
        <f>COUNT($A$4:A54)+1</f>
        <v>9</v>
      </c>
      <c r="B57" s="124" t="s">
        <v>41</v>
      </c>
      <c r="C57" s="103"/>
      <c r="D57" s="103"/>
    </row>
    <row r="58" spans="1:4" ht="27.75" customHeight="1">
      <c r="A58" s="125"/>
      <c r="B58" s="124" t="s">
        <v>47</v>
      </c>
      <c r="C58" s="103"/>
      <c r="D58" s="103"/>
    </row>
    <row r="59" spans="1:4" ht="16.5" customHeight="1">
      <c r="A59" s="124"/>
      <c r="B59" s="124" t="s">
        <v>120</v>
      </c>
      <c r="C59" s="103"/>
      <c r="D59" s="103"/>
    </row>
    <row r="60" spans="1:4" ht="15" customHeight="1">
      <c r="A60" s="126"/>
      <c r="B60" s="117" t="s">
        <v>48</v>
      </c>
      <c r="C60" s="103" t="s">
        <v>3</v>
      </c>
      <c r="D60" s="103">
        <v>1</v>
      </c>
    </row>
    <row r="61" spans="1:4" ht="15">
      <c r="A61" s="126"/>
      <c r="B61" s="117"/>
      <c r="C61" s="103"/>
      <c r="D61" s="103"/>
    </row>
    <row r="62" spans="1:4" ht="48.75" customHeight="1">
      <c r="A62" s="99">
        <f>COUNT($A$4:A60)+1</f>
        <v>10</v>
      </c>
      <c r="B62" s="112" t="s">
        <v>118</v>
      </c>
      <c r="C62" s="119"/>
      <c r="D62" s="120"/>
    </row>
    <row r="63" spans="1:4" ht="15" customHeight="1">
      <c r="A63" s="113"/>
      <c r="B63" s="117" t="s">
        <v>119</v>
      </c>
      <c r="C63" s="97" t="s">
        <v>3</v>
      </c>
      <c r="D63" s="97">
        <v>4</v>
      </c>
    </row>
    <row r="64" spans="1:4" ht="15">
      <c r="A64" s="116"/>
      <c r="B64" s="112"/>
      <c r="C64" s="97"/>
      <c r="D64" s="97"/>
    </row>
    <row r="65" spans="1:4" ht="13.5" customHeight="1">
      <c r="A65" s="115">
        <f>COUNT($A$4:A63)+1</f>
        <v>11</v>
      </c>
      <c r="B65" s="116" t="s">
        <v>52</v>
      </c>
      <c r="C65" s="113"/>
      <c r="D65" s="113"/>
    </row>
    <row r="66" spans="1:4" ht="27.75" customHeight="1">
      <c r="A66" s="116"/>
      <c r="B66" s="116" t="s">
        <v>53</v>
      </c>
      <c r="C66" s="113"/>
      <c r="D66" s="113"/>
    </row>
    <row r="67" spans="1:4" ht="17.25" customHeight="1">
      <c r="A67" s="116"/>
      <c r="B67" s="116" t="s">
        <v>54</v>
      </c>
      <c r="C67" s="113"/>
      <c r="D67" s="113"/>
    </row>
    <row r="68" spans="1:4" ht="15" customHeight="1">
      <c r="A68" s="116"/>
      <c r="B68" s="116" t="s">
        <v>55</v>
      </c>
      <c r="C68" s="113"/>
      <c r="D68" s="113"/>
    </row>
    <row r="69" spans="1:4" ht="16.5" customHeight="1">
      <c r="A69" s="116"/>
      <c r="B69" s="116" t="s">
        <v>56</v>
      </c>
      <c r="C69" s="113"/>
      <c r="D69" s="113"/>
    </row>
    <row r="70" spans="1:4" ht="15" customHeight="1">
      <c r="A70" s="116"/>
      <c r="B70" s="116" t="s">
        <v>57</v>
      </c>
      <c r="C70" s="113"/>
      <c r="D70" s="113"/>
    </row>
    <row r="71" spans="1:4" ht="29.25" customHeight="1">
      <c r="A71" s="116"/>
      <c r="B71" s="116" t="s">
        <v>58</v>
      </c>
      <c r="C71" s="113"/>
      <c r="D71" s="113"/>
    </row>
    <row r="72" spans="1:4" ht="15" customHeight="1">
      <c r="A72" s="99"/>
      <c r="B72" s="117" t="s">
        <v>117</v>
      </c>
      <c r="C72" s="97"/>
      <c r="D72" s="97"/>
    </row>
    <row r="73" spans="1:4" ht="16.5" customHeight="1">
      <c r="A73" s="116"/>
      <c r="B73" s="116" t="s">
        <v>50</v>
      </c>
      <c r="C73" s="113" t="s">
        <v>3</v>
      </c>
      <c r="D73" s="113">
        <v>1</v>
      </c>
    </row>
    <row r="74" spans="1:4" ht="15">
      <c r="A74" s="109"/>
      <c r="B74" s="127"/>
      <c r="C74" s="110"/>
      <c r="D74" s="110"/>
    </row>
    <row r="75" spans="1:4" ht="30" customHeight="1">
      <c r="A75" s="128">
        <f>COUNT($A$4:A73)+1</f>
        <v>12</v>
      </c>
      <c r="B75" s="129" t="s">
        <v>42</v>
      </c>
      <c r="C75" s="130" t="s">
        <v>3</v>
      </c>
      <c r="D75" s="131" t="s">
        <v>65</v>
      </c>
    </row>
    <row r="76" spans="1:4" ht="15">
      <c r="A76" s="99"/>
      <c r="B76" s="96"/>
      <c r="C76" s="97"/>
      <c r="D76" s="132"/>
    </row>
    <row r="77" spans="1:4" ht="27.75" customHeight="1">
      <c r="A77" s="99">
        <f>COUNT($A$4:A76)+1</f>
        <v>13</v>
      </c>
      <c r="B77" s="96" t="s">
        <v>43</v>
      </c>
      <c r="C77" s="133" t="s">
        <v>4</v>
      </c>
      <c r="D77" s="97">
        <v>1</v>
      </c>
    </row>
    <row r="78" spans="1:4" ht="15">
      <c r="A78" s="109"/>
      <c r="B78" s="96"/>
      <c r="C78" s="97"/>
      <c r="D78" s="110"/>
    </row>
    <row r="79" spans="1:4" ht="42.75" customHeight="1">
      <c r="A79" s="99">
        <f>COUNT($A$4:A78)+1</f>
        <v>14</v>
      </c>
      <c r="B79" s="96" t="s">
        <v>44</v>
      </c>
      <c r="C79" s="134">
        <v>0.005</v>
      </c>
      <c r="D79" s="97"/>
    </row>
    <row r="80" spans="1:4" ht="15">
      <c r="A80" s="135"/>
      <c r="B80" s="136"/>
      <c r="C80" s="137"/>
      <c r="D80" s="137"/>
    </row>
    <row r="81" spans="1:4" ht="29.25" customHeight="1">
      <c r="A81" s="139">
        <v>15</v>
      </c>
      <c r="B81" s="140" t="s">
        <v>26</v>
      </c>
      <c r="C81" s="141"/>
      <c r="D81" s="153"/>
    </row>
    <row r="82" spans="1:4" ht="15">
      <c r="A82" s="154"/>
      <c r="B82" s="143"/>
      <c r="C82" s="141"/>
      <c r="D82" s="142"/>
    </row>
    <row r="83" spans="1:4" ht="15.75" customHeight="1">
      <c r="A83" s="139">
        <v>16</v>
      </c>
      <c r="B83" s="155" t="s">
        <v>27</v>
      </c>
      <c r="C83" s="141" t="s">
        <v>8</v>
      </c>
      <c r="D83" s="142">
        <v>3</v>
      </c>
    </row>
    <row r="84" spans="1:4" ht="12.75">
      <c r="A84" s="30"/>
      <c r="B84" s="21"/>
      <c r="C84" s="22"/>
      <c r="D84" s="29"/>
    </row>
    <row r="85" spans="1:4" ht="13.5" thickBot="1">
      <c r="A85" s="31"/>
      <c r="B85" s="32" t="s">
        <v>28</v>
      </c>
      <c r="C85" s="31"/>
      <c r="D85" s="33"/>
    </row>
    <row r="86" spans="1:4" ht="13.5" thickTop="1">
      <c r="A86" s="85"/>
      <c r="B86" s="87"/>
      <c r="C86" s="85"/>
      <c r="D86" s="88"/>
    </row>
    <row r="87" spans="1:4" ht="12.75">
      <c r="A87" s="55"/>
      <c r="B87" s="55"/>
      <c r="C87" s="55"/>
      <c r="D87" s="55"/>
    </row>
    <row r="88" spans="1:4" ht="15">
      <c r="A88" s="55"/>
      <c r="B88" s="244" t="s">
        <v>126</v>
      </c>
      <c r="C88" s="244"/>
      <c r="D88" s="55"/>
    </row>
    <row r="89" ht="63">
      <c r="B89" s="64" t="s">
        <v>127</v>
      </c>
    </row>
    <row r="90" ht="78.75">
      <c r="B90" s="245" t="s">
        <v>128</v>
      </c>
    </row>
  </sheetData>
  <sheetProtection/>
  <mergeCells count="1">
    <mergeCell ref="B88:C8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B5" sqref="B5"/>
    </sheetView>
  </sheetViews>
  <sheetFormatPr defaultColWidth="9.140625" defaultRowHeight="12.75"/>
  <cols>
    <col min="2" max="2" width="53.7109375" style="0" customWidth="1"/>
    <col min="4" max="4" width="9.140625" style="0" customWidth="1"/>
    <col min="5" max="5" width="1.8515625" style="0" customWidth="1"/>
    <col min="6" max="6" width="13.7109375" style="0" hidden="1" customWidth="1"/>
    <col min="7" max="18" width="9.140625" style="0" hidden="1" customWidth="1"/>
  </cols>
  <sheetData>
    <row r="1" spans="1:6" ht="15.75">
      <c r="A1" s="42" t="s">
        <v>87</v>
      </c>
      <c r="B1" s="43" t="s">
        <v>71</v>
      </c>
      <c r="C1" s="53"/>
      <c r="D1" s="53"/>
      <c r="E1" s="46"/>
      <c r="F1" s="46"/>
    </row>
    <row r="2" spans="1:6" ht="15.75">
      <c r="A2" s="45"/>
      <c r="B2" s="47"/>
      <c r="C2" s="45"/>
      <c r="D2" s="45"/>
      <c r="E2" s="46"/>
      <c r="F2" s="46"/>
    </row>
    <row r="3" spans="1:6" ht="30.75" customHeight="1">
      <c r="A3" s="165"/>
      <c r="B3" s="166" t="s">
        <v>1</v>
      </c>
      <c r="C3" s="167"/>
      <c r="D3" s="167"/>
      <c r="E3" s="73"/>
      <c r="F3" s="73"/>
    </row>
    <row r="4" spans="1:6" ht="14.25">
      <c r="A4" s="165"/>
      <c r="B4" s="168"/>
      <c r="C4" s="167"/>
      <c r="D4" s="167"/>
      <c r="E4" s="73"/>
      <c r="F4" s="73"/>
    </row>
    <row r="5" spans="1:6" ht="30" customHeight="1">
      <c r="A5" s="169">
        <f>COUNT($A$3:A3)+1</f>
        <v>1</v>
      </c>
      <c r="B5" s="175" t="s">
        <v>130</v>
      </c>
      <c r="C5" s="97" t="s">
        <v>3</v>
      </c>
      <c r="D5" s="97">
        <v>1</v>
      </c>
      <c r="E5" s="74"/>
      <c r="F5" s="75"/>
    </row>
    <row r="6" spans="1:6" ht="14.25">
      <c r="A6" s="165"/>
      <c r="B6" s="170"/>
      <c r="C6" s="167"/>
      <c r="D6" s="167"/>
      <c r="E6" s="73"/>
      <c r="F6" s="73"/>
    </row>
    <row r="7" spans="1:6" ht="15">
      <c r="A7" s="169">
        <f>COUNT($A$3:A5)+1</f>
        <v>2</v>
      </c>
      <c r="B7" s="168" t="s">
        <v>82</v>
      </c>
      <c r="C7" s="97" t="s">
        <v>3</v>
      </c>
      <c r="D7" s="97">
        <v>1</v>
      </c>
      <c r="E7" s="74"/>
      <c r="F7" s="75"/>
    </row>
    <row r="8" spans="1:6" ht="14.25">
      <c r="A8" s="165"/>
      <c r="B8" s="168"/>
      <c r="C8" s="167"/>
      <c r="D8" s="167"/>
      <c r="E8" s="73"/>
      <c r="F8" s="73"/>
    </row>
    <row r="9" spans="1:6" ht="15">
      <c r="A9" s="169">
        <f>COUNT($A$3:A7)+1</f>
        <v>3</v>
      </c>
      <c r="B9" s="173" t="s">
        <v>72</v>
      </c>
      <c r="C9" s="171"/>
      <c r="D9" s="97"/>
      <c r="E9" s="76"/>
      <c r="F9" s="76"/>
    </row>
    <row r="10" spans="1:6" ht="15">
      <c r="A10" s="172"/>
      <c r="B10" s="173" t="s">
        <v>73</v>
      </c>
      <c r="C10" s="97" t="s">
        <v>3</v>
      </c>
      <c r="D10" s="97">
        <v>1</v>
      </c>
      <c r="E10" s="74"/>
      <c r="F10" s="75"/>
    </row>
    <row r="11" spans="1:6" ht="15">
      <c r="A11" s="172"/>
      <c r="B11" s="173" t="s">
        <v>77</v>
      </c>
      <c r="C11" s="97" t="s">
        <v>3</v>
      </c>
      <c r="D11" s="97">
        <v>2</v>
      </c>
      <c r="E11" s="74"/>
      <c r="F11" s="75"/>
    </row>
    <row r="12" spans="1:6" ht="15">
      <c r="A12" s="174"/>
      <c r="B12" s="175"/>
      <c r="C12" s="138"/>
      <c r="D12" s="138"/>
      <c r="E12" s="74"/>
      <c r="F12" s="75"/>
    </row>
    <row r="13" spans="1:6" ht="45">
      <c r="A13" s="169">
        <f>COUNT($A$3:A11)+1</f>
        <v>4</v>
      </c>
      <c r="B13" s="175" t="s">
        <v>122</v>
      </c>
      <c r="C13" s="138"/>
      <c r="D13" s="138"/>
      <c r="E13" s="77"/>
      <c r="F13" s="77"/>
    </row>
    <row r="14" spans="1:6" ht="15">
      <c r="A14" s="176"/>
      <c r="B14" s="175" t="s">
        <v>121</v>
      </c>
      <c r="C14" s="138" t="s">
        <v>4</v>
      </c>
      <c r="D14" s="138">
        <v>1</v>
      </c>
      <c r="E14" s="74"/>
      <c r="F14" s="75"/>
    </row>
    <row r="15" spans="1:6" ht="15">
      <c r="A15" s="177"/>
      <c r="B15" s="178"/>
      <c r="C15" s="179"/>
      <c r="D15" s="179"/>
      <c r="E15" s="11"/>
      <c r="F15" s="78"/>
    </row>
    <row r="16" spans="1:6" ht="15.75" customHeight="1">
      <c r="A16" s="169">
        <f>COUNT($A$3:A14)+1</f>
        <v>5</v>
      </c>
      <c r="B16" s="243" t="s">
        <v>124</v>
      </c>
      <c r="C16" s="180" t="s">
        <v>62</v>
      </c>
      <c r="D16" s="180">
        <v>1</v>
      </c>
      <c r="E16" s="44"/>
      <c r="F16" s="75"/>
    </row>
    <row r="17" spans="1:6" ht="15">
      <c r="A17" s="181"/>
      <c r="B17" s="182"/>
      <c r="C17" s="183"/>
      <c r="D17" s="184"/>
      <c r="E17" s="73"/>
      <c r="F17" s="73"/>
    </row>
    <row r="18" spans="1:6" ht="30">
      <c r="A18" s="169">
        <f>COUNT($A$3:A16)+1</f>
        <v>6</v>
      </c>
      <c r="B18" s="185" t="s">
        <v>125</v>
      </c>
      <c r="C18" s="180"/>
      <c r="D18" s="180"/>
      <c r="E18" s="73"/>
      <c r="F18" s="75"/>
    </row>
    <row r="19" spans="1:6" ht="15">
      <c r="A19" s="181"/>
      <c r="B19" s="187" t="s">
        <v>74</v>
      </c>
      <c r="C19" s="180" t="s">
        <v>62</v>
      </c>
      <c r="D19" s="180">
        <v>1</v>
      </c>
      <c r="E19" s="73"/>
      <c r="F19" s="16"/>
    </row>
    <row r="20" spans="1:7" ht="15">
      <c r="A20" s="181"/>
      <c r="B20" s="187"/>
      <c r="C20" s="187"/>
      <c r="D20" s="188"/>
      <c r="E20" s="73"/>
      <c r="F20" s="16"/>
      <c r="G20" s="55"/>
    </row>
    <row r="21" spans="1:7" ht="15">
      <c r="A21" s="169">
        <f>COUNT($A$3:A19)+1</f>
        <v>7</v>
      </c>
      <c r="B21" s="187" t="s">
        <v>123</v>
      </c>
      <c r="C21" s="180" t="s">
        <v>62</v>
      </c>
      <c r="D21" s="180">
        <v>1</v>
      </c>
      <c r="E21" s="73"/>
      <c r="F21" s="75"/>
      <c r="G21" s="55"/>
    </row>
    <row r="22" spans="1:6" ht="15">
      <c r="A22" s="186"/>
      <c r="B22" s="187"/>
      <c r="C22" s="180"/>
      <c r="D22" s="180"/>
      <c r="E22" s="73"/>
      <c r="F22" s="75"/>
    </row>
    <row r="23" spans="1:6" ht="15">
      <c r="A23" s="169">
        <f>COUNT($A$3:A21)+1</f>
        <v>8</v>
      </c>
      <c r="B23" s="187" t="s">
        <v>78</v>
      </c>
      <c r="C23" s="180" t="s">
        <v>62</v>
      </c>
      <c r="D23" s="180">
        <v>1</v>
      </c>
      <c r="E23" s="73"/>
      <c r="F23" s="75"/>
    </row>
    <row r="24" spans="1:6" ht="15">
      <c r="A24" s="186"/>
      <c r="B24" s="187"/>
      <c r="C24" s="180"/>
      <c r="D24" s="180"/>
      <c r="E24" s="73"/>
      <c r="F24" s="75"/>
    </row>
    <row r="25" spans="1:6" ht="15">
      <c r="A25" s="169">
        <f>COUNT($A$3:A23)+1</f>
        <v>9</v>
      </c>
      <c r="B25" s="140" t="s">
        <v>79</v>
      </c>
      <c r="C25" s="140"/>
      <c r="D25" s="140"/>
      <c r="E25" s="79"/>
      <c r="F25" s="75"/>
    </row>
    <row r="26" spans="1:6" ht="15">
      <c r="A26" s="186"/>
      <c r="B26" s="140" t="s">
        <v>80</v>
      </c>
      <c r="C26" s="140"/>
      <c r="D26" s="140"/>
      <c r="E26" s="79"/>
      <c r="F26" s="75"/>
    </row>
    <row r="27" spans="1:6" ht="15">
      <c r="A27" s="186"/>
      <c r="B27" s="140" t="s">
        <v>81</v>
      </c>
      <c r="C27" s="189" t="s">
        <v>2</v>
      </c>
      <c r="D27" s="189">
        <v>10</v>
      </c>
      <c r="E27" s="79"/>
      <c r="F27" s="75"/>
    </row>
    <row r="28" spans="1:6" ht="15">
      <c r="A28" s="181"/>
      <c r="B28" s="140" t="s">
        <v>83</v>
      </c>
      <c r="C28" s="189" t="s">
        <v>2</v>
      </c>
      <c r="D28" s="189">
        <v>3</v>
      </c>
      <c r="E28" s="79"/>
      <c r="F28" s="75"/>
    </row>
    <row r="29" spans="1:6" ht="15">
      <c r="A29" s="181"/>
      <c r="B29" s="168"/>
      <c r="C29" s="168"/>
      <c r="D29" s="190"/>
      <c r="E29" s="73"/>
      <c r="F29" s="73"/>
    </row>
    <row r="30" spans="1:6" ht="60">
      <c r="A30" s="169">
        <f>COUNT($A$3:A28)+1</f>
        <v>10</v>
      </c>
      <c r="B30" s="140" t="s">
        <v>75</v>
      </c>
      <c r="C30" s="187"/>
      <c r="D30" s="188"/>
      <c r="E30" s="73"/>
      <c r="F30" s="73"/>
    </row>
    <row r="31" spans="1:6" ht="15">
      <c r="A31" s="179"/>
      <c r="B31" s="187" t="s">
        <v>76</v>
      </c>
      <c r="C31" s="187" t="s">
        <v>63</v>
      </c>
      <c r="D31" s="188">
        <v>1</v>
      </c>
      <c r="E31" s="73"/>
      <c r="F31" s="73"/>
    </row>
    <row r="32" spans="1:6" ht="14.25">
      <c r="A32" s="151"/>
      <c r="B32" s="151"/>
      <c r="C32" s="152"/>
      <c r="D32" s="152"/>
      <c r="E32" s="82"/>
      <c r="F32" s="81"/>
    </row>
    <row r="33" spans="1:6" ht="30">
      <c r="A33" s="139">
        <f>COUNT($A$3:A31)+1</f>
        <v>11</v>
      </c>
      <c r="B33" s="140" t="s">
        <v>26</v>
      </c>
      <c r="C33" s="141"/>
      <c r="D33" s="153"/>
      <c r="E33" s="23"/>
      <c r="F33" s="75"/>
    </row>
    <row r="34" spans="1:6" ht="15">
      <c r="A34" s="154"/>
      <c r="B34" s="143"/>
      <c r="C34" s="141"/>
      <c r="D34" s="142"/>
      <c r="E34" s="23"/>
      <c r="F34" s="35"/>
    </row>
    <row r="35" spans="1:6" ht="15">
      <c r="A35" s="139">
        <f>COUNT($A$3:A34)+1</f>
        <v>12</v>
      </c>
      <c r="B35" s="155" t="s">
        <v>27</v>
      </c>
      <c r="C35" s="141" t="s">
        <v>8</v>
      </c>
      <c r="D35" s="142">
        <v>3</v>
      </c>
      <c r="E35" s="23"/>
      <c r="F35" s="75"/>
    </row>
    <row r="36" spans="1:6" ht="12.75">
      <c r="A36" s="30"/>
      <c r="B36" s="21"/>
      <c r="C36" s="22"/>
      <c r="D36" s="29"/>
      <c r="E36" s="23"/>
      <c r="F36" s="35"/>
    </row>
    <row r="37" spans="1:6" ht="13.5" thickBot="1">
      <c r="A37" s="31"/>
      <c r="B37" s="32" t="s">
        <v>28</v>
      </c>
      <c r="C37" s="31"/>
      <c r="D37" s="33"/>
      <c r="E37" s="34"/>
      <c r="F37" s="83"/>
    </row>
    <row r="38" spans="1:6" ht="15.75" thickTop="1">
      <c r="A38" s="51"/>
      <c r="B38" s="51"/>
      <c r="C38" s="51"/>
      <c r="D38" s="51"/>
      <c r="E38" s="51"/>
      <c r="F38" s="51"/>
    </row>
    <row r="39" spans="1:7" ht="15.75">
      <c r="A39" s="56"/>
      <c r="B39" s="57"/>
      <c r="C39" s="58"/>
      <c r="D39" s="59"/>
      <c r="E39" s="50"/>
      <c r="F39" s="54"/>
      <c r="G39" s="55"/>
    </row>
    <row r="40" spans="1:7" ht="15">
      <c r="A40" s="60"/>
      <c r="B40" s="244" t="s">
        <v>126</v>
      </c>
      <c r="C40" s="244"/>
      <c r="D40" s="61"/>
      <c r="E40" s="62"/>
      <c r="F40" s="61"/>
      <c r="G40" s="55"/>
    </row>
    <row r="41" spans="1:7" ht="65.25" customHeight="1">
      <c r="A41" s="63"/>
      <c r="B41" s="64" t="s">
        <v>127</v>
      </c>
      <c r="C41" s="52"/>
      <c r="D41" s="65"/>
      <c r="E41" s="48"/>
      <c r="F41" s="54"/>
      <c r="G41" s="55"/>
    </row>
    <row r="42" spans="1:7" ht="62.25" customHeight="1">
      <c r="A42" s="66"/>
      <c r="B42" s="245" t="s">
        <v>128</v>
      </c>
      <c r="C42" s="52"/>
      <c r="D42" s="68"/>
      <c r="E42" s="48"/>
      <c r="F42" s="49"/>
      <c r="G42" s="55"/>
    </row>
    <row r="43" spans="1:7" ht="15.75">
      <c r="A43" s="63"/>
      <c r="B43" s="69"/>
      <c r="C43" s="52"/>
      <c r="D43" s="68"/>
      <c r="E43" s="48"/>
      <c r="F43" s="54"/>
      <c r="G43" s="55"/>
    </row>
    <row r="44" spans="1:7" ht="15.75">
      <c r="A44" s="52"/>
      <c r="B44" s="67"/>
      <c r="C44" s="52"/>
      <c r="D44" s="68"/>
      <c r="E44" s="48"/>
      <c r="F44" s="49"/>
      <c r="G44" s="55"/>
    </row>
    <row r="45" spans="1:7" ht="15.75">
      <c r="A45" s="52"/>
      <c r="B45" s="70"/>
      <c r="C45" s="52"/>
      <c r="D45" s="68"/>
      <c r="E45" s="71"/>
      <c r="F45" s="72"/>
      <c r="G45" s="55"/>
    </row>
    <row r="46" spans="1:7" ht="15">
      <c r="A46" s="60"/>
      <c r="B46" s="60"/>
      <c r="C46" s="60"/>
      <c r="D46" s="60"/>
      <c r="E46" s="60"/>
      <c r="F46" s="60"/>
      <c r="G46" s="55"/>
    </row>
    <row r="47" spans="1:7" ht="15">
      <c r="A47" s="60"/>
      <c r="B47" s="60"/>
      <c r="C47" s="60"/>
      <c r="D47" s="60"/>
      <c r="E47" s="60"/>
      <c r="F47" s="60"/>
      <c r="G47" s="55"/>
    </row>
    <row r="48" spans="1:7" ht="15">
      <c r="A48" s="60"/>
      <c r="B48" s="60"/>
      <c r="C48" s="60"/>
      <c r="D48" s="60"/>
      <c r="E48" s="60"/>
      <c r="F48" s="60"/>
      <c r="G48" s="55"/>
    </row>
  </sheetData>
  <sheetProtection/>
  <protectedRanges>
    <protectedRange sqref="E5 E7 E10:E12" name="Obseg1_1"/>
  </protectedRanges>
  <mergeCells count="1">
    <mergeCell ref="B40:C4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pgi</dc:creator>
  <cp:keywords/>
  <dc:description/>
  <cp:lastModifiedBy>pgi</cp:lastModifiedBy>
  <cp:lastPrinted>2013-02-20T20:43:26Z</cp:lastPrinted>
  <dcterms:created xsi:type="dcterms:W3CDTF">2009-11-12T13:02:29Z</dcterms:created>
  <dcterms:modified xsi:type="dcterms:W3CDTF">2013-03-05T06:17:39Z</dcterms:modified>
  <cp:category/>
  <cp:version/>
  <cp:contentType/>
  <cp:contentStatus/>
</cp:coreProperties>
</file>