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-165" windowWidth="12825" windowHeight="12975"/>
  </bookViews>
  <sheets>
    <sheet name="cesta" sheetId="7" r:id="rId1"/>
  </sheets>
  <definedNames>
    <definedName name="_xlnm.Print_Titles" localSheetId="0">cesta!$60:$60</definedName>
  </definedNames>
  <calcPr calcId="125725"/>
</workbook>
</file>

<file path=xl/calcChain.xml><?xml version="1.0" encoding="utf-8"?>
<calcChain xmlns="http://schemas.openxmlformats.org/spreadsheetml/2006/main">
  <c r="G154" i="7"/>
  <c r="G158"/>
  <c r="G134"/>
  <c r="G115" l="1"/>
  <c r="G140" l="1"/>
  <c r="G152" l="1"/>
  <c r="G148"/>
  <c r="G146"/>
  <c r="G138"/>
  <c r="G119"/>
  <c r="G113"/>
  <c r="G76"/>
  <c r="G78"/>
  <c r="G72"/>
  <c r="G142" l="1"/>
  <c r="G150"/>
  <c r="G180" l="1"/>
  <c r="G178"/>
  <c r="G111"/>
  <c r="G96"/>
  <c r="G68"/>
  <c r="G121"/>
  <c r="G168"/>
  <c r="G123"/>
  <c r="G125"/>
  <c r="G182" l="1"/>
  <c r="G27" s="1"/>
  <c r="G127"/>
  <c r="G156"/>
  <c r="G144"/>
  <c r="G74" l="1"/>
  <c r="G70"/>
  <c r="G66"/>
  <c r="G64"/>
  <c r="G62"/>
  <c r="G100"/>
  <c r="G98"/>
  <c r="G94"/>
  <c r="G92"/>
  <c r="G90"/>
  <c r="G88"/>
  <c r="G86"/>
  <c r="G109"/>
  <c r="G117"/>
  <c r="G136"/>
  <c r="G170"/>
  <c r="G166"/>
  <c r="F160" l="1"/>
  <c r="G160" s="1"/>
  <c r="G162" s="1"/>
  <c r="G21" s="1"/>
  <c r="G129"/>
  <c r="G18" s="1"/>
  <c r="G172"/>
  <c r="G24" s="1"/>
  <c r="F80"/>
  <c r="G80" s="1"/>
  <c r="G82" s="1"/>
  <c r="G12" s="1"/>
  <c r="F102"/>
  <c r="G102" s="1"/>
  <c r="G104" s="1"/>
  <c r="G15" l="1"/>
  <c r="G30" s="1"/>
  <c r="G32" s="1"/>
  <c r="G34" l="1"/>
</calcChain>
</file>

<file path=xl/sharedStrings.xml><?xml version="1.0" encoding="utf-8"?>
<sst xmlns="http://schemas.openxmlformats.org/spreadsheetml/2006/main" count="236" uniqueCount="170">
  <si>
    <t>PREDDELA</t>
  </si>
  <si>
    <t>količina</t>
  </si>
  <si>
    <t>vrednost</t>
  </si>
  <si>
    <t>REKAPITULACIJA</t>
  </si>
  <si>
    <t>kom</t>
  </si>
  <si>
    <t>Opis postavke</t>
  </si>
  <si>
    <t>m</t>
  </si>
  <si>
    <t>m2</t>
  </si>
  <si>
    <t>PREDDELA  SKUPAJ</t>
  </si>
  <si>
    <t>ZEMELJSKA DELA</t>
  </si>
  <si>
    <t>m3</t>
  </si>
  <si>
    <t>ZEMELJSKA DELA SKUPAJ</t>
  </si>
  <si>
    <t>ODVODNJAVANJE</t>
  </si>
  <si>
    <t>SKUPAJ ODVODNJAVANJE</t>
  </si>
  <si>
    <t>kos</t>
  </si>
  <si>
    <t>I.</t>
  </si>
  <si>
    <t>II.</t>
  </si>
  <si>
    <t>III.</t>
  </si>
  <si>
    <t>IV.</t>
  </si>
  <si>
    <t>V.</t>
  </si>
  <si>
    <t xml:space="preserve">SKUPAJ </t>
  </si>
  <si>
    <t xml:space="preserve">VSE SKUPAJ </t>
  </si>
  <si>
    <t>zap. št.</t>
  </si>
  <si>
    <t>dan</t>
  </si>
  <si>
    <t>Zavarovanje gradbišča v času gradnje s polovično zaporo prometa in usmerjanjem s semaforji</t>
  </si>
  <si>
    <t>enota</t>
  </si>
  <si>
    <t xml:space="preserve">cena/enoto </t>
  </si>
  <si>
    <t>cena (EUR)</t>
  </si>
  <si>
    <t>2. 01</t>
  </si>
  <si>
    <t>2. 02</t>
  </si>
  <si>
    <t>2. 03</t>
  </si>
  <si>
    <t>2. 04</t>
  </si>
  <si>
    <t>2. 05</t>
  </si>
  <si>
    <t>2. 06</t>
  </si>
  <si>
    <t>t</t>
  </si>
  <si>
    <t>Doplačilo za zatravitev s semenom</t>
  </si>
  <si>
    <t>VOZIŠČNE KONSTRUKCIJE</t>
  </si>
  <si>
    <t>VOZIŠČNE KONSTRUKCIJE SKUPAJ</t>
  </si>
  <si>
    <t>4. 01</t>
  </si>
  <si>
    <t>4. 05</t>
  </si>
  <si>
    <t>OPREMA CESTE</t>
  </si>
  <si>
    <t>SKUPAJ OPREMA CESTE</t>
  </si>
  <si>
    <t>5. 01</t>
  </si>
  <si>
    <t>1. 05</t>
  </si>
  <si>
    <t>1. 01</t>
  </si>
  <si>
    <t>1. 02</t>
  </si>
  <si>
    <t>1. 03</t>
  </si>
  <si>
    <t>1. 04</t>
  </si>
  <si>
    <t>%</t>
  </si>
  <si>
    <t>3.02.</t>
  </si>
  <si>
    <t>ZEMELJSKA DELA IN TEMELJENJE</t>
  </si>
  <si>
    <t>1</t>
  </si>
  <si>
    <t>2</t>
  </si>
  <si>
    <t>Humuziranje brežine brez valjanja, v debelini do 15 cm - strojno (material iz deponije ob trasi)</t>
  </si>
  <si>
    <t>Dobava in vgraditev stebrička za prometni znak iz vroče cinkane jeklene cevi s premerom 64 mm, dolge 3000 mm</t>
  </si>
  <si>
    <t>3.01.</t>
  </si>
  <si>
    <t>3.03.</t>
  </si>
  <si>
    <t>3.06.</t>
  </si>
  <si>
    <t>3.05.</t>
  </si>
  <si>
    <t>Ročno in strojno profiliranje mulde z vsemi pomožnimi deli</t>
  </si>
  <si>
    <t>4. 10</t>
  </si>
  <si>
    <t>Projektantski nadzor</t>
  </si>
  <si>
    <t>Geomemehanski nadzor</t>
  </si>
  <si>
    <t>ur</t>
  </si>
  <si>
    <t>4. 11</t>
  </si>
  <si>
    <t>3.07.</t>
  </si>
  <si>
    <t>3.08.</t>
  </si>
  <si>
    <t>3.09.</t>
  </si>
  <si>
    <t>3.10.</t>
  </si>
  <si>
    <t>4. 02</t>
  </si>
  <si>
    <t>4. 08</t>
  </si>
  <si>
    <t>4. 09</t>
  </si>
  <si>
    <t>Izdelava temelja iz cementnega betona C 16/20, globine 80 cm, premera 30 cm</t>
  </si>
  <si>
    <t>DDV - 22%</t>
  </si>
  <si>
    <t>Humuziranje brežine brez valjanja, v debelini do 15 cm - strojno (material iz deponije izvajalca)</t>
  </si>
  <si>
    <t>1. 09</t>
  </si>
  <si>
    <t>2. 07</t>
  </si>
  <si>
    <t>2. 08</t>
  </si>
  <si>
    <t>2. 09</t>
  </si>
  <si>
    <t xml:space="preserve">Nabava, dobava in ročna izdelava obrabno nosilne plasi iz asfalta AC 16 surf, B 70/100, A4, debeline 7 cm (priključki) </t>
  </si>
  <si>
    <t>Izdelava bankine iz kamnitega drobljenca KD 0-32 mm z vsemi pomožnimi deli in materialom</t>
  </si>
  <si>
    <t>VI.</t>
  </si>
  <si>
    <t>TUJE STORITVE</t>
  </si>
  <si>
    <t>SKUPAJ TUJE STORITVE</t>
  </si>
  <si>
    <t>7. 01</t>
  </si>
  <si>
    <t>7. 02</t>
  </si>
  <si>
    <t>Odlaganje odpadnega cementnega betona na komunalno deponijo (odstranjeni prepusti, ... )</t>
  </si>
  <si>
    <t>5. 03</t>
  </si>
  <si>
    <t>5. 02</t>
  </si>
  <si>
    <t>40</t>
  </si>
  <si>
    <t>1. 06</t>
  </si>
  <si>
    <t>1. 08</t>
  </si>
  <si>
    <t>1. 07</t>
  </si>
  <si>
    <t>1. 12</t>
  </si>
  <si>
    <t>Rezanje asfaltne plasti s talno diamantno žago, debele  do 10 cm (prilagoditev priključkov)</t>
  </si>
  <si>
    <t>Ureditev planuma temeljnih tal vezljive ali nevezljive zemljine – 3. kategorije (ravnanje in valjanje do predpisane zbitosti) - pete nasipov, razširitve</t>
  </si>
  <si>
    <r>
      <t>Valjanje in fino planiranje PZU do točnosti +/- 1 cm - priključki in javna pot, do ustrezne zbitosti Evd</t>
    </r>
    <r>
      <rPr>
        <sz val="8"/>
        <rFont val="Arial"/>
        <family val="2"/>
        <charset val="238"/>
      </rPr>
      <t>2</t>
    </r>
    <r>
      <rPr>
        <sz val="10"/>
        <rFont val="Calibri"/>
        <family val="2"/>
        <charset val="238"/>
      </rPr>
      <t>≥</t>
    </r>
    <r>
      <rPr>
        <sz val="10"/>
        <rFont val="Arial"/>
        <family val="2"/>
        <charset val="238"/>
      </rPr>
      <t xml:space="preserve">80 MPa </t>
    </r>
  </si>
  <si>
    <t>4. 12</t>
  </si>
  <si>
    <t>4. 13</t>
  </si>
  <si>
    <t>4. 14</t>
  </si>
  <si>
    <t>Dvig obstoječega AB jaška z betonskim pokrovom na novo niveleto (h=cca 20 cm) z vsem potrebnim delom in materialom</t>
  </si>
  <si>
    <t>Površinski izkop plodne zemljine – 1. kategorije – strojno z odrivom do 20 m ali z odvozom na deponijo ob trasi za kasnejšo uporabo (humusiranje)</t>
  </si>
  <si>
    <t xml:space="preserve">Izdelava enoplastne mulde iz AC 16 surf, B 70/100; A4 v debelini 7 cm </t>
  </si>
  <si>
    <t>0,03</t>
  </si>
  <si>
    <t>Porušitev in odstranitev asfaltne plasti v debelini do 10 cm z nakladanjem in odvozom na lastno deponijo izvajalca</t>
  </si>
  <si>
    <t>215</t>
  </si>
  <si>
    <t>4</t>
  </si>
  <si>
    <t>Posek in odstranitev drevesa z deblom premera nad 30 cm ter odstranitev vej</t>
  </si>
  <si>
    <t>Odstranitev panja s premerom nad 30 cm z odvozom na lastno deponijo izvajalca</t>
  </si>
  <si>
    <t>Porušitev in odstranitev PVC prepusta iz cevi s premerom do 250 mm z odvozom na lastno deponijo izvajalca</t>
  </si>
  <si>
    <t>Porušitev in odstranitev BC jaškov globine do 1,50 m in požiralnikov z odvozom na lastno deponijo izvajalca</t>
  </si>
  <si>
    <t xml:space="preserve">Porušitev in odstranitev asfaltne plasti  s frezanjem v debelini do 5 cm (priključki) v širini 0,50 m zaradi ureditve navezav, z odvozom frezanca na lastno deponijo izvajalca </t>
  </si>
  <si>
    <t>75</t>
  </si>
  <si>
    <t>Odstranitev dotrajanega prometnega ali neprometnega znaka na enem drogu, z odvozom na trajno deponijo izvajalca</t>
  </si>
  <si>
    <t>15</t>
  </si>
  <si>
    <t>810</t>
  </si>
  <si>
    <t>Široki izkop mešane nevezljive in vezljive zemljine – 3. kategorije (razširitve, pete nasipov) – strojno z nakladanjem in odvozom na deponijo izvajalca</t>
  </si>
  <si>
    <t>Široki izkop zrnate kamnine – 3. kategorije (strganje obstoječe bankine) – strojno z nakladanjem in odvozom na deponijo izvajalca</t>
  </si>
  <si>
    <t>110</t>
  </si>
  <si>
    <t>95</t>
  </si>
  <si>
    <t>450</t>
  </si>
  <si>
    <t>545</t>
  </si>
  <si>
    <t xml:space="preserve">Izdelava nevezane nosilne plasti enakomerno zrnatega drobljenca iz kamnine (KD 32) v povprečni debelini  20 cm, </t>
  </si>
  <si>
    <t xml:space="preserve">Izdelava nevezane nosilne plasti enakomerno zrnatega drobljenca iz kamnine (KD 62) v povprečni debelini  30 cm, </t>
  </si>
  <si>
    <t>Nepredvidena in nujno potrebna dela v višini 5% od postavk 2.1. do 2.08.</t>
  </si>
  <si>
    <t>Nabava, dobava in ročna izdelava nosilne plasti iz asfalta AC 16 base, B 70/100, A4, debeline do 5 cm - (ročna izravnava)</t>
  </si>
  <si>
    <t>25</t>
  </si>
  <si>
    <t>315</t>
  </si>
  <si>
    <t>Strojno ročno čiščenje obstoječega asfalta in pobrizg z vročo bitumensko emulzijo</t>
  </si>
  <si>
    <t>3.04,</t>
  </si>
  <si>
    <t>5845</t>
  </si>
  <si>
    <t>2360</t>
  </si>
  <si>
    <t>5</t>
  </si>
  <si>
    <t>Dobava in pritrditev trikotnega prometnega znaka, podloga iz vroče cinkane jeklene pločevine, znak z odsevno folijo RA2, D= 600 mm</t>
  </si>
  <si>
    <t>4. 03</t>
  </si>
  <si>
    <t>Kompletna izdelava BC jaška dimenzije D=400 mm, globine do 1,50 m, z ureditvijo stranskega vtoka mulda in betonskim pokrovom z vsem potrebnim materialom in delom (izkopi, zasipi,…)</t>
  </si>
  <si>
    <t>Kompletna izdelava BC jaška dimenzije D=500 mm, globine do 1,50 m, z ureditvijo stranskega vtoka mulde in betonskim pokrovom  z vsem potrebnim materialom in delom (izkopi, zasipi,…)</t>
  </si>
  <si>
    <t>Kompletna izdelava BC jaška dimenzije D=600 mm, globine do 1,50 m, z ureditvijo z ureditvijo stranskega vtoka maulde in namestitvijo betonskega pokrova z vsem potrebnim materialom in delom (izkopi, zasipi,…)</t>
  </si>
  <si>
    <t>7</t>
  </si>
  <si>
    <t>4. 04</t>
  </si>
  <si>
    <t>Kompletna izdelava kamnite poševne zaključne glave v betonu C 20/25 na ceveh premera do 500 mm, z vsemi pomožnimi deli in materialom</t>
  </si>
  <si>
    <t>Kompletna izdelava kamnite zaščite brežine jaška, v betonu C 16/20 in premera BC cevi do 600 mm, z vsemi pomožnimi deli in materialom</t>
  </si>
  <si>
    <t>Izdelava prepusta iz PE, PVC cevi DN 250 SN8 vgrajene na planumu izkopa, v globini do 1,5 m, cev obsipana s peskom 0-4 mm min 10 cm nad temenom, z vsemi pomožnimi deli in materialom (izkopi, zasipi - KG60 in TD 32, utrjevanje,….)</t>
  </si>
  <si>
    <t>Izdelava vzdolžnega ali prečnega prepusta iz PE, PVC cevi DN 300 SN8 vgrajene na planumu izkopa, v globini do 1,5 m, cev obsipana s peskom 0-4 mm min 10 cm nad temenom, z vsemi pomožnimi deli in materialom (izkopi, zasipi - KG60 in TD 32, utrjevanje,….)</t>
  </si>
  <si>
    <t>Izdelava prečnega prepusta iz PE, PVC cevi DN 400 SN8 vgrajene na planumu izkopa, v globini do 1,5 m, cev obsipana s peskom 0-4 mm min 10 cm nad temenom, z vsemi pomožnimi deli in materialom (izkopi, zasipi - KG60 in TD 32, utrjevanje,….)</t>
  </si>
  <si>
    <t>12</t>
  </si>
  <si>
    <t>Nabava, dobava in vgradnja hudourniških kanalet v raščen teren z vsem potrebnim delom in materialom</t>
  </si>
  <si>
    <t>35</t>
  </si>
  <si>
    <r>
      <t>Izdelava drenažne kanalizacije DK 2/3 iz PE, PVC cevi DN 200 SN8 vgrajene na planumu izkopa, v globini do 1,5 m, z vsemi pomožnimi deli in materialom - podbeton, drenažni material 0,2m</t>
    </r>
    <r>
      <rPr>
        <sz val="10"/>
        <rFont val="Calibri"/>
        <family val="2"/>
        <charset val="238"/>
      </rPr>
      <t>³</t>
    </r>
    <r>
      <rPr>
        <sz val="10"/>
        <rFont val="Arial"/>
        <family val="2"/>
        <charset val="238"/>
      </rPr>
      <t>/m, ... (izkopi, zasipi, utrjevanje,….)</t>
    </r>
  </si>
  <si>
    <t>Izdelava drenažne kanalizacije DK 2/3 iz PE, PVC cevi DN 250 SN8 vgrajene na planumu izkopa, v globini do 1,5 m, z vsemi pomožnimi deli in materialom - podbeton, drenažni material 0,2m³/m, ... (izkopi, zasipi, utrjevanje,….)</t>
  </si>
  <si>
    <t>Izdelava drenažne kanalizacije DK 2/3 iz PE, PVC cevi DN 300 SN8 vgrajene na planumu izkopa, v globini do 1,5 m, z vsemi pomožnimi deli in materialom - podbeton, drenažni material 0,25m³/m, ... (izkopi, zasipi, utrjevanje,….)</t>
  </si>
  <si>
    <t>4. 06</t>
  </si>
  <si>
    <t>4. 07</t>
  </si>
  <si>
    <t>Nepredvidena in nujno potrebna dela v višini 5% od postavk 4.1 do 4.14</t>
  </si>
  <si>
    <t>Nepredvidena in nujno potrebna dela v višini 5% od postavk 1.1. do 1.09.</t>
  </si>
  <si>
    <t>610</t>
  </si>
  <si>
    <t>670</t>
  </si>
  <si>
    <t>4285</t>
  </si>
  <si>
    <t>2318</t>
  </si>
  <si>
    <t>6</t>
  </si>
  <si>
    <t>20</t>
  </si>
  <si>
    <t>Nabava, dobava in strojna izdelava nosilne plasi iz asfalta AC 16 surf, B 70/100, A4, debeline 6 cm - cesta</t>
  </si>
  <si>
    <t>POPIS DEL</t>
  </si>
  <si>
    <t>OBNOVA  VOZIŠČA  JP  605 471  in  JP  605 491</t>
  </si>
  <si>
    <t>"Police - Zbigovci" in "Lastomerci - Zbigovci"</t>
  </si>
  <si>
    <t>200</t>
  </si>
  <si>
    <t>100</t>
  </si>
  <si>
    <t>600</t>
  </si>
  <si>
    <t>3</t>
  </si>
  <si>
    <t>50</t>
  </si>
</sst>
</file>

<file path=xl/styles.xml><?xml version="1.0" encoding="utf-8"?>
<styleSheet xmlns="http://schemas.openxmlformats.org/spreadsheetml/2006/main">
  <fonts count="1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4" fontId="0" fillId="0" borderId="0" xfId="0" applyNumberFormat="1" applyBorder="1" applyAlignment="1">
      <alignment horizontal="right"/>
    </xf>
    <xf numFmtId="4" fontId="0" fillId="0" borderId="0" xfId="0" applyNumberForma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3" fillId="0" borderId="0" xfId="0" applyNumberFormat="1" applyFont="1" applyAlignment="1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vertical="center" wrapText="1"/>
    </xf>
    <xf numFmtId="0" fontId="7" fillId="0" borderId="0" xfId="0" applyFont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7" fillId="0" borderId="0" xfId="0" applyFont="1" applyAlignment="1">
      <alignment vertical="center" wrapText="1"/>
    </xf>
    <xf numFmtId="4" fontId="0" fillId="0" borderId="1" xfId="0" applyNumberFormat="1" applyBorder="1" applyAlignment="1">
      <alignment horizontal="right"/>
    </xf>
    <xf numFmtId="4" fontId="6" fillId="0" borderId="3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49" fontId="0" fillId="0" borderId="4" xfId="0" applyNumberFormat="1" applyBorder="1" applyAlignment="1">
      <alignment vertical="center"/>
    </xf>
    <xf numFmtId="49" fontId="3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vertical="center" wrapText="1"/>
    </xf>
    <xf numFmtId="4" fontId="0" fillId="0" borderId="4" xfId="0" applyNumberFormat="1" applyBorder="1" applyAlignment="1">
      <alignment horizontal="right" vertical="center"/>
    </xf>
    <xf numFmtId="4" fontId="6" fillId="0" borderId="4" xfId="0" applyNumberFormat="1" applyFont="1" applyBorder="1" applyAlignment="1">
      <alignment horizontal="right"/>
    </xf>
    <xf numFmtId="49" fontId="3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justify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49" fontId="0" fillId="0" borderId="0" xfId="0" applyNumberFormat="1" applyFont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9" fontId="0" fillId="0" borderId="0" xfId="0" applyNumberForma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49" fontId="0" fillId="0" borderId="0" xfId="0" applyNumberFormat="1" applyBorder="1" applyAlignment="1">
      <alignment vertical="center" wrapText="1"/>
    </xf>
    <xf numFmtId="49" fontId="0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/>
    </xf>
    <xf numFmtId="49" fontId="0" fillId="0" borderId="0" xfId="0" applyNumberForma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3" fillId="0" borderId="4" xfId="0" applyFont="1" applyBorder="1"/>
    <xf numFmtId="4" fontId="3" fillId="0" borderId="4" xfId="0" applyNumberFormat="1" applyFont="1" applyBorder="1" applyAlignment="1">
      <alignment horizontal="right"/>
    </xf>
    <xf numFmtId="49" fontId="3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Border="1" applyAlignment="1">
      <alignment vertical="center"/>
    </xf>
    <xf numFmtId="49" fontId="0" fillId="0" borderId="0" xfId="0" applyNumberFormat="1" applyFont="1" applyBorder="1" applyAlignment="1">
      <alignment horizontal="left" vertical="center" wrapText="1"/>
    </xf>
    <xf numFmtId="4" fontId="0" fillId="0" borderId="0" xfId="0" applyNumberFormat="1" applyFont="1" applyBorder="1" applyAlignment="1">
      <alignment horizontal="right" vertical="center"/>
    </xf>
    <xf numFmtId="4" fontId="0" fillId="0" borderId="0" xfId="0" applyNumberFormat="1" applyFont="1" applyBorder="1" applyAlignment="1">
      <alignment horizontal="right"/>
    </xf>
    <xf numFmtId="49" fontId="0" fillId="0" borderId="0" xfId="0" applyNumberFormat="1" applyFont="1" applyAlignment="1">
      <alignment vertical="center"/>
    </xf>
    <xf numFmtId="49" fontId="0" fillId="0" borderId="0" xfId="0" applyNumberFormat="1" applyFont="1" applyAlignment="1">
      <alignment vertical="center" wrapText="1"/>
    </xf>
    <xf numFmtId="49" fontId="0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9" fontId="0" fillId="0" borderId="0" xfId="0" applyNumberForma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49" fontId="0" fillId="0" borderId="0" xfId="0" applyNumberFormat="1" applyFill="1" applyBorder="1" applyAlignment="1">
      <alignment vertical="center" wrapText="1"/>
    </xf>
    <xf numFmtId="4" fontId="0" fillId="0" borderId="0" xfId="0" applyNumberFormat="1" applyFill="1" applyBorder="1" applyAlignment="1">
      <alignment horizontal="right" vertical="center"/>
    </xf>
    <xf numFmtId="0" fontId="0" fillId="0" borderId="0" xfId="0" applyFill="1" applyBorder="1"/>
    <xf numFmtId="4" fontId="0" fillId="0" borderId="0" xfId="0" applyNumberFormat="1" applyFill="1" applyBorder="1" applyAlignment="1">
      <alignment horizontal="right"/>
    </xf>
    <xf numFmtId="0" fontId="7" fillId="0" borderId="0" xfId="0" applyFont="1" applyFill="1" applyBorder="1" applyAlignment="1">
      <alignment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3" fillId="0" borderId="4" xfId="0" applyNumberFormat="1" applyFont="1" applyBorder="1" applyAlignment="1">
      <alignment horizontal="left" vertical="center" wrapText="1"/>
    </xf>
  </cellXfs>
  <cellStyles count="1">
    <cellStyle name="Navad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4"/>
  <sheetViews>
    <sheetView tabSelected="1" zoomScaleNormal="100" workbookViewId="0">
      <selection activeCell="E148" sqref="E148"/>
    </sheetView>
  </sheetViews>
  <sheetFormatPr defaultRowHeight="5.65" customHeight="1"/>
  <cols>
    <col min="1" max="1" width="5.28515625" customWidth="1"/>
    <col min="2" max="2" width="6.7109375" customWidth="1"/>
    <col min="3" max="3" width="39.140625" customWidth="1"/>
    <col min="4" max="4" width="6.5703125" customWidth="1"/>
    <col min="5" max="5" width="7.28515625" style="37" customWidth="1"/>
    <col min="6" max="6" width="10.42578125" style="12" customWidth="1"/>
    <col min="7" max="7" width="11.42578125" style="12" customWidth="1"/>
  </cols>
  <sheetData>
    <row r="1" spans="1:7" ht="12" customHeight="1"/>
    <row r="2" spans="1:7" ht="12" customHeight="1"/>
    <row r="3" spans="1:7" ht="20.25">
      <c r="A3" s="78" t="s">
        <v>162</v>
      </c>
      <c r="B3" s="78"/>
      <c r="C3" s="78"/>
      <c r="D3" s="78"/>
      <c r="E3" s="78"/>
      <c r="F3" s="78"/>
      <c r="G3" s="78"/>
    </row>
    <row r="4" spans="1:7" ht="20.25">
      <c r="A4" s="78" t="s">
        <v>163</v>
      </c>
      <c r="B4" s="78"/>
      <c r="C4" s="78"/>
      <c r="D4" s="78"/>
      <c r="E4" s="78"/>
      <c r="F4" s="78"/>
      <c r="G4" s="78"/>
    </row>
    <row r="5" spans="1:7" ht="20.25">
      <c r="A5" s="10"/>
      <c r="B5" s="78" t="s">
        <v>164</v>
      </c>
      <c r="C5" s="78"/>
      <c r="D5" s="78"/>
      <c r="E5" s="78"/>
      <c r="F5" s="78"/>
      <c r="G5" s="15"/>
    </row>
    <row r="6" spans="1:7" ht="20.25">
      <c r="A6" s="10"/>
      <c r="B6" s="10"/>
      <c r="C6" s="10"/>
      <c r="D6" s="10"/>
      <c r="E6" s="36"/>
      <c r="F6" s="15"/>
      <c r="G6" s="15"/>
    </row>
    <row r="7" spans="1:7" ht="12.75">
      <c r="A7" s="2"/>
      <c r="B7" s="2"/>
    </row>
    <row r="8" spans="1:7" ht="15.75">
      <c r="A8" s="11" t="s">
        <v>3</v>
      </c>
      <c r="B8" s="11"/>
    </row>
    <row r="9" spans="1:7" ht="15.75">
      <c r="A9" s="11"/>
      <c r="B9" s="11"/>
    </row>
    <row r="10" spans="1:7" ht="12.75">
      <c r="A10" s="2"/>
      <c r="B10" s="2"/>
      <c r="G10" s="16" t="s">
        <v>2</v>
      </c>
    </row>
    <row r="11" spans="1:7" ht="12.75">
      <c r="A11" s="2"/>
      <c r="B11" s="2"/>
      <c r="G11" s="16"/>
    </row>
    <row r="12" spans="1:7" ht="12.75">
      <c r="A12" s="2" t="s">
        <v>15</v>
      </c>
      <c r="B12" s="2"/>
      <c r="C12" t="s">
        <v>0</v>
      </c>
      <c r="G12" s="26">
        <f>G82</f>
        <v>0</v>
      </c>
    </row>
    <row r="13" spans="1:7" ht="12.75">
      <c r="A13" s="2"/>
      <c r="B13" s="2"/>
    </row>
    <row r="14" spans="1:7" ht="12.75">
      <c r="A14" s="2"/>
      <c r="B14" s="2"/>
    </row>
    <row r="15" spans="1:7" ht="12.75">
      <c r="A15" s="2" t="s">
        <v>16</v>
      </c>
      <c r="B15" s="2"/>
      <c r="C15" t="s">
        <v>9</v>
      </c>
      <c r="G15" s="26">
        <f>G104</f>
        <v>0</v>
      </c>
    </row>
    <row r="16" spans="1:7" ht="12.75">
      <c r="A16" s="2"/>
      <c r="B16" s="2"/>
    </row>
    <row r="17" spans="1:7" ht="12.75">
      <c r="A17" s="2"/>
      <c r="B17" s="2"/>
    </row>
    <row r="18" spans="1:7" ht="12.75">
      <c r="A18" s="2" t="s">
        <v>17</v>
      </c>
      <c r="B18" s="6"/>
      <c r="C18" s="7" t="s">
        <v>36</v>
      </c>
      <c r="G18" s="26">
        <f>G129</f>
        <v>0</v>
      </c>
    </row>
    <row r="19" spans="1:7" ht="12.75">
      <c r="A19" s="6"/>
      <c r="B19" s="6"/>
      <c r="C19" s="7"/>
    </row>
    <row r="20" spans="1:7" ht="12.75">
      <c r="A20" s="6"/>
      <c r="B20" s="6"/>
      <c r="C20" s="7"/>
    </row>
    <row r="21" spans="1:7" ht="12.75">
      <c r="A21" s="2" t="s">
        <v>18</v>
      </c>
      <c r="B21" s="2"/>
      <c r="C21" s="1" t="s">
        <v>12</v>
      </c>
      <c r="G21" s="26">
        <f>G162</f>
        <v>0</v>
      </c>
    </row>
    <row r="22" spans="1:7" ht="12.75">
      <c r="A22" s="2"/>
      <c r="B22" s="2"/>
      <c r="C22" s="1"/>
    </row>
    <row r="23" spans="1:7" ht="12.75">
      <c r="A23" s="6"/>
      <c r="B23" s="6"/>
      <c r="C23" s="7"/>
    </row>
    <row r="24" spans="1:7" ht="14.25" customHeight="1">
      <c r="A24" s="2" t="s">
        <v>19</v>
      </c>
      <c r="B24" s="6"/>
      <c r="C24" s="7" t="s">
        <v>40</v>
      </c>
      <c r="G24" s="26">
        <f>G172</f>
        <v>0</v>
      </c>
    </row>
    <row r="25" spans="1:7" ht="14.25" customHeight="1">
      <c r="A25" s="2"/>
      <c r="B25" s="6"/>
      <c r="C25" s="7"/>
    </row>
    <row r="26" spans="1:7" ht="12.75">
      <c r="A26" s="6"/>
      <c r="B26" s="6"/>
      <c r="C26" s="7"/>
    </row>
    <row r="27" spans="1:7" ht="12.75">
      <c r="A27" s="2" t="s">
        <v>81</v>
      </c>
      <c r="B27" s="6"/>
      <c r="C27" s="1" t="s">
        <v>82</v>
      </c>
      <c r="G27" s="26">
        <f>G182</f>
        <v>0</v>
      </c>
    </row>
    <row r="28" spans="1:7" ht="12.75">
      <c r="A28" s="2"/>
      <c r="B28" s="6"/>
      <c r="C28" s="1"/>
    </row>
    <row r="29" spans="1:7" ht="13.5" thickBot="1">
      <c r="A29" s="6"/>
      <c r="B29" s="6"/>
      <c r="C29" s="7"/>
    </row>
    <row r="30" spans="1:7" ht="13.5" thickBot="1">
      <c r="A30" s="6"/>
      <c r="B30" s="6"/>
      <c r="C30" s="4" t="s">
        <v>20</v>
      </c>
      <c r="G30" s="27">
        <f>SUM(G12:G28)</f>
        <v>0</v>
      </c>
    </row>
    <row r="31" spans="1:7" ht="12.75">
      <c r="A31" s="6"/>
      <c r="B31" s="6"/>
      <c r="C31" s="7"/>
    </row>
    <row r="32" spans="1:7" ht="12.75">
      <c r="A32" s="6"/>
      <c r="B32" s="6"/>
      <c r="C32" s="1" t="s">
        <v>73</v>
      </c>
      <c r="G32" s="28">
        <f>G30*0.22</f>
        <v>0</v>
      </c>
    </row>
    <row r="33" spans="1:7" ht="13.5" thickBot="1">
      <c r="A33" s="6"/>
      <c r="B33" s="6"/>
      <c r="C33" s="7"/>
    </row>
    <row r="34" spans="1:7" ht="13.5" thickBot="1">
      <c r="A34" s="6"/>
      <c r="B34" s="6"/>
      <c r="C34" s="4" t="s">
        <v>21</v>
      </c>
      <c r="G34" s="27">
        <f>SUM(G30:G32)</f>
        <v>0</v>
      </c>
    </row>
    <row r="35" spans="1:7" ht="12.75">
      <c r="A35" s="6"/>
      <c r="B35" s="6"/>
      <c r="C35" s="4"/>
      <c r="G35" s="45"/>
    </row>
    <row r="36" spans="1:7" ht="12.75">
      <c r="A36" s="6"/>
      <c r="B36" s="6"/>
      <c r="C36" s="4"/>
      <c r="G36" s="45"/>
    </row>
    <row r="37" spans="1:7" ht="12.75">
      <c r="A37" s="6"/>
      <c r="B37" s="6"/>
      <c r="C37" s="4"/>
      <c r="G37" s="45"/>
    </row>
    <row r="38" spans="1:7" ht="12.75">
      <c r="A38" s="6"/>
      <c r="B38" s="6"/>
      <c r="C38" s="4"/>
      <c r="G38" s="45"/>
    </row>
    <row r="39" spans="1:7" ht="12.75">
      <c r="A39" s="6"/>
      <c r="B39" s="6"/>
      <c r="C39" s="4"/>
      <c r="G39" s="45"/>
    </row>
    <row r="40" spans="1:7" ht="12.75">
      <c r="A40" s="6"/>
      <c r="B40" s="6"/>
      <c r="C40" s="4"/>
      <c r="G40" s="45"/>
    </row>
    <row r="41" spans="1:7" ht="12.75">
      <c r="A41" s="6"/>
      <c r="B41" s="6"/>
      <c r="C41" s="4"/>
      <c r="G41" s="45"/>
    </row>
    <row r="42" spans="1:7" ht="12.75">
      <c r="A42" s="6"/>
      <c r="B42" s="6"/>
      <c r="C42" s="4"/>
      <c r="G42" s="45"/>
    </row>
    <row r="43" spans="1:7" ht="12.75">
      <c r="A43" s="6"/>
      <c r="B43" s="6"/>
      <c r="C43" s="4"/>
      <c r="G43" s="45"/>
    </row>
    <row r="44" spans="1:7" ht="12.75">
      <c r="A44" s="6"/>
      <c r="B44" s="6"/>
      <c r="C44" s="4"/>
      <c r="G44" s="45"/>
    </row>
    <row r="45" spans="1:7" ht="12.75">
      <c r="A45" s="6"/>
      <c r="B45" s="6"/>
      <c r="C45" s="4"/>
      <c r="G45" s="45"/>
    </row>
    <row r="46" spans="1:7" ht="12.75">
      <c r="A46" s="6"/>
      <c r="B46" s="6"/>
      <c r="C46" s="4"/>
      <c r="G46" s="45"/>
    </row>
    <row r="47" spans="1:7" ht="12.75">
      <c r="A47" s="6"/>
      <c r="B47" s="6"/>
      <c r="C47" s="4"/>
      <c r="G47" s="45"/>
    </row>
    <row r="48" spans="1:7" ht="12.75">
      <c r="A48" s="6"/>
      <c r="B48" s="6"/>
      <c r="C48" s="4"/>
      <c r="G48" s="45"/>
    </row>
    <row r="49" spans="1:7" ht="12.75">
      <c r="A49" s="6"/>
      <c r="B49" s="6"/>
      <c r="C49" s="4"/>
      <c r="G49" s="45"/>
    </row>
    <row r="50" spans="1:7" ht="12.75">
      <c r="A50" s="6"/>
      <c r="B50" s="6"/>
      <c r="C50" s="4"/>
      <c r="G50" s="45"/>
    </row>
    <row r="51" spans="1:7" ht="12.75">
      <c r="A51" s="6"/>
      <c r="B51" s="6"/>
      <c r="C51" s="4"/>
      <c r="G51" s="45"/>
    </row>
    <row r="52" spans="1:7" ht="12.75">
      <c r="A52" s="6"/>
      <c r="B52" s="6"/>
      <c r="C52" s="4"/>
      <c r="G52" s="45"/>
    </row>
    <row r="53" spans="1:7" ht="12.75">
      <c r="A53" s="6"/>
      <c r="B53" s="6"/>
      <c r="C53" s="4"/>
      <c r="G53" s="45"/>
    </row>
    <row r="54" spans="1:7" ht="12.75">
      <c r="A54" s="6"/>
      <c r="B54" s="6"/>
      <c r="C54" s="7"/>
    </row>
    <row r="55" spans="1:7" ht="12.75">
      <c r="A55" s="6"/>
      <c r="B55" s="6"/>
      <c r="C55" s="7"/>
    </row>
    <row r="56" spans="1:7" ht="12.75">
      <c r="A56" s="6"/>
      <c r="B56" s="6"/>
      <c r="C56" s="7"/>
    </row>
    <row r="57" spans="1:7" ht="12.75">
      <c r="A57" s="6"/>
      <c r="B57" s="6"/>
      <c r="C57" s="7"/>
    </row>
    <row r="58" spans="1:7" ht="12.75">
      <c r="A58" s="3" t="s">
        <v>15</v>
      </c>
      <c r="B58" s="3"/>
      <c r="C58" s="5" t="s">
        <v>0</v>
      </c>
    </row>
    <row r="59" spans="1:7" ht="12.75">
      <c r="A59" s="2"/>
      <c r="B59" s="2"/>
    </row>
    <row r="60" spans="1:7" ht="25.5">
      <c r="A60" s="9" t="s">
        <v>22</v>
      </c>
      <c r="B60" s="9"/>
      <c r="C60" s="8" t="s">
        <v>5</v>
      </c>
      <c r="D60" s="9" t="s">
        <v>25</v>
      </c>
      <c r="E60" s="14" t="s">
        <v>1</v>
      </c>
      <c r="F60" s="23" t="s">
        <v>26</v>
      </c>
      <c r="G60" s="23" t="s">
        <v>27</v>
      </c>
    </row>
    <row r="61" spans="1:7" ht="12.75">
      <c r="A61" s="17"/>
      <c r="B61" s="17"/>
      <c r="C61" s="22"/>
      <c r="D61" s="19"/>
      <c r="E61" s="38"/>
      <c r="F61" s="13"/>
      <c r="G61" s="13"/>
    </row>
    <row r="62" spans="1:7" ht="38.25">
      <c r="A62" s="17" t="s">
        <v>44</v>
      </c>
      <c r="B62" s="17"/>
      <c r="C62" s="22" t="s">
        <v>104</v>
      </c>
      <c r="D62" s="19" t="s">
        <v>7</v>
      </c>
      <c r="E62" s="67" t="s">
        <v>155</v>
      </c>
      <c r="F62" s="13">
        <v>0</v>
      </c>
      <c r="G62" s="13">
        <f>E62*F62</f>
        <v>0</v>
      </c>
    </row>
    <row r="63" spans="1:7" ht="12.75">
      <c r="A63" s="17"/>
      <c r="B63" s="17"/>
      <c r="C63" s="19"/>
      <c r="D63" s="19"/>
      <c r="E63" s="67"/>
      <c r="F63" s="13"/>
    </row>
    <row r="64" spans="1:7" ht="28.5" customHeight="1">
      <c r="A64" s="17" t="s">
        <v>45</v>
      </c>
      <c r="B64" s="17"/>
      <c r="C64" s="25" t="s">
        <v>94</v>
      </c>
      <c r="D64" s="19" t="s">
        <v>6</v>
      </c>
      <c r="E64" s="67" t="s">
        <v>105</v>
      </c>
      <c r="F64" s="13">
        <v>0</v>
      </c>
      <c r="G64" s="13">
        <f>E64*F64</f>
        <v>0</v>
      </c>
    </row>
    <row r="65" spans="1:7" ht="14.25" customHeight="1">
      <c r="A65" s="17"/>
      <c r="B65" s="17"/>
      <c r="C65" s="25"/>
      <c r="D65" s="19"/>
      <c r="E65" s="68"/>
      <c r="F65" s="13"/>
      <c r="G65" s="13"/>
    </row>
    <row r="66" spans="1:7" ht="25.5">
      <c r="A66" s="17" t="s">
        <v>46</v>
      </c>
      <c r="B66" s="17"/>
      <c r="C66" s="25" t="s">
        <v>107</v>
      </c>
      <c r="D66" s="19" t="s">
        <v>14</v>
      </c>
      <c r="E66" s="67" t="s">
        <v>106</v>
      </c>
      <c r="F66" s="13">
        <v>0</v>
      </c>
      <c r="G66" s="13">
        <f>E66*F66</f>
        <v>0</v>
      </c>
    </row>
    <row r="67" spans="1:7" ht="12.75">
      <c r="A67" s="17"/>
      <c r="B67" s="17"/>
      <c r="C67" s="25"/>
      <c r="D67" s="19"/>
      <c r="E67" s="67"/>
      <c r="F67" s="13"/>
      <c r="G67" s="13"/>
    </row>
    <row r="68" spans="1:7" ht="25.5">
      <c r="A68" s="17" t="s">
        <v>47</v>
      </c>
      <c r="B68" s="17"/>
      <c r="C68" s="25" t="s">
        <v>108</v>
      </c>
      <c r="D68" s="19" t="s">
        <v>14</v>
      </c>
      <c r="E68" s="67" t="s">
        <v>106</v>
      </c>
      <c r="F68" s="13">
        <v>0</v>
      </c>
      <c r="G68" s="13">
        <f>E68*F68</f>
        <v>0</v>
      </c>
    </row>
    <row r="69" spans="1:7" ht="12.75">
      <c r="A69" s="17"/>
      <c r="B69" s="17"/>
      <c r="C69" s="19"/>
      <c r="D69" s="19"/>
      <c r="E69" s="68"/>
      <c r="F69" s="13"/>
    </row>
    <row r="70" spans="1:7" ht="38.25">
      <c r="A70" s="17" t="s">
        <v>43</v>
      </c>
      <c r="B70" s="17"/>
      <c r="C70" s="22" t="s">
        <v>109</v>
      </c>
      <c r="D70" s="19" t="s">
        <v>6</v>
      </c>
      <c r="E70" s="67" t="s">
        <v>89</v>
      </c>
      <c r="F70" s="13">
        <v>0</v>
      </c>
      <c r="G70" s="13">
        <f>E70*F70</f>
        <v>0</v>
      </c>
    </row>
    <row r="71" spans="1:7" ht="12.75">
      <c r="A71" s="17"/>
      <c r="B71" s="17"/>
      <c r="C71" s="22"/>
      <c r="D71" s="19"/>
      <c r="E71" s="67"/>
      <c r="F71" s="13"/>
      <c r="G71" s="13"/>
    </row>
    <row r="72" spans="1:7" ht="38.25">
      <c r="A72" s="17" t="s">
        <v>90</v>
      </c>
      <c r="B72" s="17"/>
      <c r="C72" s="22" t="s">
        <v>110</v>
      </c>
      <c r="D72" s="19" t="s">
        <v>4</v>
      </c>
      <c r="E72" s="67" t="s">
        <v>51</v>
      </c>
      <c r="F72" s="13">
        <v>0</v>
      </c>
      <c r="G72" s="13">
        <f>E72*F72</f>
        <v>0</v>
      </c>
    </row>
    <row r="73" spans="1:7" ht="12.75">
      <c r="A73" s="17"/>
      <c r="B73" s="17"/>
      <c r="C73" s="19"/>
      <c r="D73" s="19"/>
      <c r="E73" s="67"/>
      <c r="F73" s="13"/>
    </row>
    <row r="74" spans="1:7" ht="44.25" customHeight="1">
      <c r="A74" s="17" t="s">
        <v>92</v>
      </c>
      <c r="B74" s="17"/>
      <c r="C74" s="25" t="s">
        <v>24</v>
      </c>
      <c r="D74" s="19" t="s">
        <v>23</v>
      </c>
      <c r="E74" s="76" t="s">
        <v>160</v>
      </c>
      <c r="F74" s="13">
        <v>0</v>
      </c>
      <c r="G74" s="13">
        <f>E74*F74</f>
        <v>0</v>
      </c>
    </row>
    <row r="75" spans="1:7" ht="16.5" customHeight="1">
      <c r="A75" s="17"/>
      <c r="B75" s="17"/>
      <c r="C75" s="25"/>
      <c r="D75" s="19"/>
      <c r="E75" s="67"/>
      <c r="F75" s="13"/>
      <c r="G75" s="13"/>
    </row>
    <row r="76" spans="1:7" ht="52.5" customHeight="1">
      <c r="A76" s="17" t="s">
        <v>91</v>
      </c>
      <c r="B76" s="17"/>
      <c r="C76" s="22" t="s">
        <v>111</v>
      </c>
      <c r="D76" s="19" t="s">
        <v>7</v>
      </c>
      <c r="E76" s="76" t="s">
        <v>112</v>
      </c>
      <c r="F76" s="13">
        <v>0</v>
      </c>
      <c r="G76" s="13">
        <f>E76*F76</f>
        <v>0</v>
      </c>
    </row>
    <row r="77" spans="1:7" ht="15.75" customHeight="1">
      <c r="A77" s="17"/>
      <c r="B77" s="17"/>
      <c r="C77" s="25"/>
      <c r="D77" s="19"/>
      <c r="E77" s="68"/>
      <c r="F77" s="13"/>
      <c r="G77" s="13"/>
    </row>
    <row r="78" spans="1:7" ht="45.75" customHeight="1">
      <c r="A78" s="17" t="s">
        <v>75</v>
      </c>
      <c r="B78" s="17"/>
      <c r="C78" s="25" t="s">
        <v>113</v>
      </c>
      <c r="D78" s="19" t="s">
        <v>4</v>
      </c>
      <c r="E78" s="67" t="s">
        <v>103</v>
      </c>
      <c r="F78" s="13">
        <v>0</v>
      </c>
      <c r="G78" s="13">
        <f>E78*F78</f>
        <v>0</v>
      </c>
    </row>
    <row r="79" spans="1:7" ht="12.75">
      <c r="A79" s="17"/>
      <c r="B79" s="17"/>
      <c r="C79" s="25"/>
      <c r="D79" s="19"/>
      <c r="E79" s="38"/>
      <c r="F79" s="13"/>
      <c r="G79" s="13"/>
    </row>
    <row r="80" spans="1:7" ht="25.5">
      <c r="A80" s="17" t="s">
        <v>93</v>
      </c>
      <c r="B80" s="17"/>
      <c r="C80" s="25" t="s">
        <v>154</v>
      </c>
      <c r="D80" s="19" t="s">
        <v>48</v>
      </c>
      <c r="E80" s="20" t="s">
        <v>103</v>
      </c>
      <c r="F80" s="13">
        <f>SUM(G61:G79)</f>
        <v>0</v>
      </c>
      <c r="G80" s="13">
        <f>E80*F80</f>
        <v>0</v>
      </c>
    </row>
    <row r="81" spans="1:7" ht="12.75">
      <c r="A81" s="17"/>
      <c r="B81" s="17"/>
      <c r="C81" s="22"/>
      <c r="D81" s="19"/>
      <c r="E81" s="38"/>
      <c r="F81" s="13"/>
      <c r="G81" s="13"/>
    </row>
    <row r="82" spans="1:7" ht="12.75">
      <c r="A82" s="29"/>
      <c r="B82" s="29"/>
      <c r="C82" s="30" t="s">
        <v>8</v>
      </c>
      <c r="D82" s="31"/>
      <c r="E82" s="39"/>
      <c r="F82" s="32"/>
      <c r="G82" s="33">
        <f>SUM(G61:G81)</f>
        <v>0</v>
      </c>
    </row>
    <row r="83" spans="1:7" ht="12.75">
      <c r="A83" s="41"/>
      <c r="B83" s="41"/>
      <c r="C83" s="42"/>
      <c r="D83" s="43"/>
      <c r="E83" s="44"/>
      <c r="F83" s="13"/>
      <c r="G83" s="45"/>
    </row>
    <row r="84" spans="1:7" ht="12.75">
      <c r="A84" s="18" t="s">
        <v>16</v>
      </c>
      <c r="B84" s="18"/>
      <c r="C84" s="21" t="s">
        <v>50</v>
      </c>
      <c r="D84" s="19"/>
      <c r="E84" s="38"/>
      <c r="F84" s="13"/>
    </row>
    <row r="85" spans="1:7" ht="12.75">
      <c r="A85" s="17"/>
      <c r="B85" s="17"/>
      <c r="C85" s="19"/>
      <c r="D85" s="19"/>
      <c r="E85" s="38"/>
      <c r="F85" s="13"/>
    </row>
    <row r="86" spans="1:7" s="64" customFormat="1" ht="51">
      <c r="A86" s="60" t="s">
        <v>28</v>
      </c>
      <c r="B86" s="60"/>
      <c r="C86" s="61" t="s">
        <v>101</v>
      </c>
      <c r="D86" s="62" t="s">
        <v>10</v>
      </c>
      <c r="E86" s="71" t="s">
        <v>114</v>
      </c>
      <c r="F86" s="63">
        <v>0</v>
      </c>
      <c r="G86" s="63">
        <f>E86*F86</f>
        <v>0</v>
      </c>
    </row>
    <row r="87" spans="1:7" s="64" customFormat="1" ht="12.75">
      <c r="A87" s="60"/>
      <c r="B87" s="60"/>
      <c r="C87" s="62"/>
      <c r="D87" s="62"/>
      <c r="E87" s="72"/>
      <c r="F87" s="63"/>
      <c r="G87" s="65"/>
    </row>
    <row r="88" spans="1:7" s="64" customFormat="1" ht="51">
      <c r="A88" s="60" t="s">
        <v>29</v>
      </c>
      <c r="B88" s="60"/>
      <c r="C88" s="66" t="s">
        <v>116</v>
      </c>
      <c r="D88" s="62" t="s">
        <v>10</v>
      </c>
      <c r="E88" s="71" t="s">
        <v>115</v>
      </c>
      <c r="F88" s="63">
        <v>0</v>
      </c>
      <c r="G88" s="63">
        <f>E88*F88</f>
        <v>0</v>
      </c>
    </row>
    <row r="89" spans="1:7" s="64" customFormat="1" ht="12.75">
      <c r="A89" s="60"/>
      <c r="B89" s="60"/>
      <c r="C89" s="62"/>
      <c r="D89" s="62"/>
      <c r="E89" s="72"/>
      <c r="F89" s="63"/>
      <c r="G89" s="65"/>
    </row>
    <row r="90" spans="1:7" s="64" customFormat="1" ht="51">
      <c r="A90" s="60" t="s">
        <v>30</v>
      </c>
      <c r="B90" s="60"/>
      <c r="C90" s="61" t="s">
        <v>117</v>
      </c>
      <c r="D90" s="62" t="s">
        <v>10</v>
      </c>
      <c r="E90" s="71" t="s">
        <v>118</v>
      </c>
      <c r="F90" s="63">
        <v>0</v>
      </c>
      <c r="G90" s="63">
        <f>E90*F90</f>
        <v>0</v>
      </c>
    </row>
    <row r="91" spans="1:7" s="64" customFormat="1" ht="12.75">
      <c r="A91" s="60"/>
      <c r="B91" s="60"/>
      <c r="C91" s="62"/>
      <c r="D91" s="62"/>
      <c r="E91" s="72"/>
      <c r="F91" s="63"/>
      <c r="G91" s="65"/>
    </row>
    <row r="92" spans="1:7" s="64" customFormat="1" ht="51">
      <c r="A92" s="60" t="s">
        <v>31</v>
      </c>
      <c r="B92" s="60"/>
      <c r="C92" s="66" t="s">
        <v>95</v>
      </c>
      <c r="D92" s="62" t="s">
        <v>7</v>
      </c>
      <c r="E92" s="71" t="s">
        <v>156</v>
      </c>
      <c r="F92" s="63">
        <v>0</v>
      </c>
      <c r="G92" s="63">
        <f>E92*F92</f>
        <v>0</v>
      </c>
    </row>
    <row r="93" spans="1:7" s="64" customFormat="1" ht="12.75">
      <c r="A93" s="60"/>
      <c r="B93" s="60"/>
      <c r="C93" s="66"/>
      <c r="D93" s="62"/>
      <c r="E93" s="72"/>
      <c r="F93" s="63"/>
      <c r="G93" s="63"/>
    </row>
    <row r="94" spans="1:7" s="64" customFormat="1" ht="38.25">
      <c r="A94" s="60" t="s">
        <v>32</v>
      </c>
      <c r="B94" s="60"/>
      <c r="C94" s="66" t="s">
        <v>53</v>
      </c>
      <c r="D94" s="62" t="s">
        <v>7</v>
      </c>
      <c r="E94" s="71" t="s">
        <v>119</v>
      </c>
      <c r="F94" s="63">
        <v>0</v>
      </c>
      <c r="G94" s="63">
        <f>E94*F94</f>
        <v>0</v>
      </c>
    </row>
    <row r="95" spans="1:7" s="64" customFormat="1" ht="12.75">
      <c r="A95" s="60"/>
      <c r="B95" s="60"/>
      <c r="C95" s="66"/>
      <c r="D95" s="62"/>
      <c r="E95" s="71"/>
      <c r="F95" s="63"/>
      <c r="G95" s="63"/>
    </row>
    <row r="96" spans="1:7" s="64" customFormat="1" ht="38.25">
      <c r="A96" s="60" t="s">
        <v>33</v>
      </c>
      <c r="B96" s="60"/>
      <c r="C96" s="66" t="s">
        <v>74</v>
      </c>
      <c r="D96" s="62" t="s">
        <v>7</v>
      </c>
      <c r="E96" s="71" t="s">
        <v>120</v>
      </c>
      <c r="F96" s="63">
        <v>0</v>
      </c>
      <c r="G96" s="63">
        <f>E96*F96</f>
        <v>0</v>
      </c>
    </row>
    <row r="97" spans="1:7" ht="12.75">
      <c r="A97" s="17"/>
      <c r="B97" s="17"/>
      <c r="C97" s="19"/>
      <c r="D97" s="19"/>
      <c r="E97" s="70"/>
      <c r="F97" s="13"/>
    </row>
    <row r="98" spans="1:7" ht="12.75">
      <c r="A98" s="17" t="s">
        <v>76</v>
      </c>
      <c r="B98" s="17"/>
      <c r="C98" s="22" t="s">
        <v>35</v>
      </c>
      <c r="D98" s="19" t="s">
        <v>7</v>
      </c>
      <c r="E98" s="69" t="s">
        <v>121</v>
      </c>
      <c r="F98" s="13">
        <v>0</v>
      </c>
      <c r="G98" s="13">
        <f>E98*F98</f>
        <v>0</v>
      </c>
    </row>
    <row r="99" spans="1:7" ht="12.75">
      <c r="A99" s="17"/>
      <c r="B99" s="17"/>
      <c r="C99" s="19"/>
      <c r="D99" s="19"/>
      <c r="E99" s="70"/>
      <c r="F99" s="13"/>
    </row>
    <row r="100" spans="1:7" ht="38.25">
      <c r="A100" s="17" t="s">
        <v>77</v>
      </c>
      <c r="B100" s="17"/>
      <c r="C100" s="59" t="s">
        <v>86</v>
      </c>
      <c r="D100" s="19" t="s">
        <v>34</v>
      </c>
      <c r="E100" s="69" t="s">
        <v>52</v>
      </c>
      <c r="F100" s="13">
        <v>0</v>
      </c>
      <c r="G100" s="13">
        <f>E100*F100</f>
        <v>0</v>
      </c>
    </row>
    <row r="101" spans="1:7" ht="12.75">
      <c r="A101" s="17"/>
      <c r="B101" s="24"/>
      <c r="C101" s="19"/>
      <c r="D101" s="19"/>
      <c r="E101" s="38"/>
      <c r="F101" s="13"/>
      <c r="G101" s="13"/>
    </row>
    <row r="102" spans="1:7" ht="25.5">
      <c r="A102" s="17" t="s">
        <v>78</v>
      </c>
      <c r="B102" s="46"/>
      <c r="C102" s="25" t="s">
        <v>124</v>
      </c>
      <c r="D102" s="19" t="s">
        <v>48</v>
      </c>
      <c r="E102" s="20" t="s">
        <v>103</v>
      </c>
      <c r="F102" s="13">
        <f>SUM(G86:G100)</f>
        <v>0</v>
      </c>
      <c r="G102" s="13">
        <f>E102*F102</f>
        <v>0</v>
      </c>
    </row>
    <row r="103" spans="1:7" ht="12.75">
      <c r="A103" s="17"/>
      <c r="B103" s="17"/>
      <c r="C103" s="19"/>
      <c r="D103" s="19"/>
      <c r="E103" s="38"/>
      <c r="F103" s="13"/>
    </row>
    <row r="104" spans="1:7" ht="12.75">
      <c r="A104" s="29"/>
      <c r="B104" s="29"/>
      <c r="C104" s="30" t="s">
        <v>11</v>
      </c>
      <c r="D104" s="31"/>
      <c r="E104" s="39"/>
      <c r="F104" s="32"/>
      <c r="G104" s="33">
        <f>SUM(G86:G103)</f>
        <v>0</v>
      </c>
    </row>
    <row r="105" spans="1:7" ht="12.75">
      <c r="A105" s="41"/>
      <c r="B105" s="41"/>
      <c r="C105" s="42"/>
      <c r="D105" s="43"/>
      <c r="E105" s="44"/>
      <c r="F105" s="13"/>
      <c r="G105" s="45"/>
    </row>
    <row r="106" spans="1:7" ht="12.75">
      <c r="A106" s="17"/>
      <c r="B106" s="17"/>
      <c r="C106" s="19"/>
      <c r="D106" s="19"/>
      <c r="E106" s="38"/>
      <c r="F106" s="13"/>
    </row>
    <row r="107" spans="1:7" ht="12.75">
      <c r="A107" s="18" t="s">
        <v>17</v>
      </c>
      <c r="B107" s="18"/>
      <c r="C107" s="21" t="s">
        <v>36</v>
      </c>
      <c r="D107" s="19"/>
      <c r="E107" s="38"/>
      <c r="F107" s="13"/>
    </row>
    <row r="108" spans="1:7" ht="12.75">
      <c r="A108" s="17"/>
      <c r="B108" s="17"/>
      <c r="C108" s="19"/>
      <c r="D108" s="19"/>
      <c r="E108" s="38"/>
      <c r="F108" s="13"/>
    </row>
    <row r="109" spans="1:7" ht="38.25">
      <c r="A109" s="17" t="s">
        <v>55</v>
      </c>
      <c r="B109" s="17"/>
      <c r="C109" s="25" t="s">
        <v>122</v>
      </c>
      <c r="D109" s="19" t="s">
        <v>10</v>
      </c>
      <c r="E109" s="76" t="s">
        <v>165</v>
      </c>
      <c r="F109" s="13">
        <v>0</v>
      </c>
      <c r="G109" s="13">
        <f>E109*F109</f>
        <v>0</v>
      </c>
    </row>
    <row r="110" spans="1:7" ht="12.75">
      <c r="A110" s="17"/>
      <c r="B110" s="17"/>
      <c r="C110" s="35"/>
      <c r="D110" s="19"/>
      <c r="E110" s="74"/>
      <c r="F110" s="13"/>
      <c r="G110" s="13"/>
    </row>
    <row r="111" spans="1:7" ht="38.25">
      <c r="A111" s="17" t="s">
        <v>49</v>
      </c>
      <c r="B111" s="17"/>
      <c r="C111" s="25" t="s">
        <v>123</v>
      </c>
      <c r="D111" s="19" t="s">
        <v>10</v>
      </c>
      <c r="E111" s="76" t="s">
        <v>166</v>
      </c>
      <c r="F111" s="13">
        <v>0</v>
      </c>
      <c r="G111" s="13">
        <f>E111*F111</f>
        <v>0</v>
      </c>
    </row>
    <row r="112" spans="1:7" ht="12.75">
      <c r="A112" s="17"/>
      <c r="B112" s="17"/>
      <c r="C112" s="22"/>
      <c r="D112" s="19"/>
      <c r="E112" s="74"/>
      <c r="F112" s="13"/>
      <c r="G112" s="13"/>
    </row>
    <row r="113" spans="1:7" ht="38.25">
      <c r="A113" s="17" t="s">
        <v>56</v>
      </c>
      <c r="B113" s="17"/>
      <c r="C113" s="22" t="s">
        <v>96</v>
      </c>
      <c r="D113" s="19" t="s">
        <v>7</v>
      </c>
      <c r="E113" s="74" t="s">
        <v>131</v>
      </c>
      <c r="F113" s="13">
        <v>0</v>
      </c>
      <c r="G113" s="13">
        <f>E113*F113</f>
        <v>0</v>
      </c>
    </row>
    <row r="114" spans="1:7" ht="12.75">
      <c r="A114" s="17"/>
      <c r="B114" s="17"/>
      <c r="C114" s="22"/>
      <c r="D114" s="19"/>
      <c r="E114" s="74"/>
      <c r="F114" s="13"/>
      <c r="G114" s="13"/>
    </row>
    <row r="115" spans="1:7" ht="25.5">
      <c r="A115" s="17" t="s">
        <v>129</v>
      </c>
      <c r="B115" s="17"/>
      <c r="C115" s="22" t="s">
        <v>128</v>
      </c>
      <c r="D115" s="19" t="s">
        <v>7</v>
      </c>
      <c r="E115" s="74" t="s">
        <v>157</v>
      </c>
      <c r="F115" s="13">
        <v>0</v>
      </c>
      <c r="G115" s="13">
        <f>E115*F115</f>
        <v>0</v>
      </c>
    </row>
    <row r="116" spans="1:7" ht="12.75">
      <c r="A116" s="17"/>
      <c r="B116" s="17"/>
      <c r="C116" s="19"/>
      <c r="D116" s="19"/>
      <c r="E116" s="75"/>
      <c r="F116" s="13"/>
    </row>
    <row r="117" spans="1:7" ht="38.25">
      <c r="A117" s="17" t="s">
        <v>58</v>
      </c>
      <c r="B117" s="17"/>
      <c r="C117" s="25" t="s">
        <v>161</v>
      </c>
      <c r="D117" s="19" t="s">
        <v>7</v>
      </c>
      <c r="E117" s="74" t="s">
        <v>130</v>
      </c>
      <c r="F117" s="13">
        <v>0</v>
      </c>
      <c r="G117" s="13">
        <f>E117*F117</f>
        <v>0</v>
      </c>
    </row>
    <row r="118" spans="1:7" ht="12.75">
      <c r="A118" s="17"/>
      <c r="B118" s="17"/>
      <c r="C118" s="25"/>
      <c r="D118" s="19"/>
      <c r="E118" s="74"/>
      <c r="F118" s="13"/>
      <c r="G118" s="13"/>
    </row>
    <row r="119" spans="1:7" ht="38.25">
      <c r="A119" s="17" t="s">
        <v>57</v>
      </c>
      <c r="B119" s="17"/>
      <c r="C119" s="25" t="s">
        <v>125</v>
      </c>
      <c r="D119" s="19" t="s">
        <v>34</v>
      </c>
      <c r="E119" s="74" t="s">
        <v>126</v>
      </c>
      <c r="F119" s="13">
        <v>0</v>
      </c>
      <c r="G119" s="13">
        <f>E119*F119</f>
        <v>0</v>
      </c>
    </row>
    <row r="120" spans="1:7" ht="12.75">
      <c r="A120" s="17"/>
      <c r="B120" s="17"/>
      <c r="C120" s="25"/>
      <c r="D120" s="19"/>
      <c r="E120" s="74"/>
      <c r="F120" s="13"/>
      <c r="G120" s="13"/>
    </row>
    <row r="121" spans="1:7" ht="38.25">
      <c r="A121" s="17" t="s">
        <v>65</v>
      </c>
      <c r="B121" s="17"/>
      <c r="C121" s="25" t="s">
        <v>79</v>
      </c>
      <c r="D121" s="19" t="s">
        <v>7</v>
      </c>
      <c r="E121" s="74" t="s">
        <v>127</v>
      </c>
      <c r="F121" s="13">
        <v>0</v>
      </c>
      <c r="G121" s="13">
        <f>E121*F121</f>
        <v>0</v>
      </c>
    </row>
    <row r="122" spans="1:7" ht="12.75">
      <c r="A122" s="17"/>
      <c r="B122" s="17"/>
      <c r="C122" s="25"/>
      <c r="D122" s="19"/>
      <c r="E122" s="74"/>
      <c r="F122" s="13"/>
      <c r="G122" s="13"/>
    </row>
    <row r="123" spans="1:7" ht="25.5">
      <c r="A123" s="17" t="s">
        <v>66</v>
      </c>
      <c r="B123" s="17"/>
      <c r="C123" s="25" t="s">
        <v>59</v>
      </c>
      <c r="D123" s="19" t="s">
        <v>6</v>
      </c>
      <c r="E123" s="76" t="s">
        <v>167</v>
      </c>
      <c r="F123" s="13">
        <v>0</v>
      </c>
      <c r="G123" s="13">
        <f>E123*F123</f>
        <v>0</v>
      </c>
    </row>
    <row r="124" spans="1:7" ht="12.75">
      <c r="A124" s="17"/>
      <c r="B124" s="17"/>
      <c r="C124" s="25"/>
      <c r="D124" s="19"/>
      <c r="E124" s="74"/>
      <c r="F124" s="13"/>
      <c r="G124" s="13"/>
    </row>
    <row r="125" spans="1:7" ht="25.5">
      <c r="A125" s="17" t="s">
        <v>67</v>
      </c>
      <c r="B125" s="17"/>
      <c r="C125" s="25" t="s">
        <v>102</v>
      </c>
      <c r="D125" s="19" t="s">
        <v>6</v>
      </c>
      <c r="E125" s="76" t="s">
        <v>167</v>
      </c>
      <c r="F125" s="13">
        <v>0</v>
      </c>
      <c r="G125" s="13">
        <f>E125*F125</f>
        <v>0</v>
      </c>
    </row>
    <row r="126" spans="1:7" ht="12.75">
      <c r="A126" s="17"/>
      <c r="B126" s="17"/>
      <c r="C126" s="25"/>
      <c r="D126" s="19"/>
      <c r="E126" s="75"/>
      <c r="F126" s="13"/>
      <c r="G126" s="13"/>
    </row>
    <row r="127" spans="1:7" ht="38.25">
      <c r="A127" s="17" t="s">
        <v>68</v>
      </c>
      <c r="B127" s="17"/>
      <c r="C127" s="25" t="s">
        <v>80</v>
      </c>
      <c r="D127" s="19" t="s">
        <v>6</v>
      </c>
      <c r="E127" s="74" t="s">
        <v>158</v>
      </c>
      <c r="F127" s="13">
        <v>0</v>
      </c>
      <c r="G127" s="13">
        <f>E127*F127</f>
        <v>0</v>
      </c>
    </row>
    <row r="128" spans="1:7" ht="12.75">
      <c r="A128" s="17"/>
      <c r="B128" s="17"/>
      <c r="C128" s="19"/>
      <c r="D128" s="19"/>
      <c r="E128" s="38"/>
      <c r="F128" s="13"/>
    </row>
    <row r="129" spans="1:7" ht="24" customHeight="1">
      <c r="A129" s="29"/>
      <c r="B129" s="29"/>
      <c r="C129" s="34" t="s">
        <v>37</v>
      </c>
      <c r="D129" s="34"/>
      <c r="E129" s="39"/>
      <c r="F129" s="32"/>
      <c r="G129" s="33">
        <f>SUM(G109:G128)</f>
        <v>0</v>
      </c>
    </row>
    <row r="130" spans="1:7" ht="12.75">
      <c r="A130" s="17"/>
      <c r="B130" s="17"/>
      <c r="C130" s="19"/>
      <c r="D130" s="19"/>
      <c r="E130" s="38"/>
      <c r="F130" s="13"/>
    </row>
    <row r="131" spans="1:7" ht="12.75">
      <c r="A131" s="18" t="s">
        <v>18</v>
      </c>
      <c r="B131" s="18"/>
      <c r="C131" s="21" t="s">
        <v>12</v>
      </c>
      <c r="D131" s="19"/>
      <c r="E131" s="38"/>
      <c r="F131" s="13"/>
    </row>
    <row r="132" spans="1:7" ht="12.75">
      <c r="A132" s="17"/>
      <c r="B132" s="17"/>
      <c r="C132" s="19"/>
      <c r="D132" s="19"/>
      <c r="E132" s="38"/>
      <c r="F132" s="13"/>
    </row>
    <row r="133" spans="1:7" ht="12.75">
      <c r="A133" s="17"/>
      <c r="B133" s="17"/>
      <c r="C133" s="19"/>
      <c r="D133" s="19"/>
      <c r="E133" s="38"/>
      <c r="F133" s="13"/>
    </row>
    <row r="134" spans="1:7" ht="63.75">
      <c r="A134" s="73" t="s">
        <v>38</v>
      </c>
      <c r="B134" s="17"/>
      <c r="C134" s="25" t="s">
        <v>135</v>
      </c>
      <c r="D134" s="19" t="s">
        <v>14</v>
      </c>
      <c r="E134" s="76" t="s">
        <v>168</v>
      </c>
      <c r="F134" s="13">
        <v>0</v>
      </c>
      <c r="G134" s="13">
        <f>E134*F134</f>
        <v>0</v>
      </c>
    </row>
    <row r="135" spans="1:7" ht="12.75">
      <c r="A135" s="17"/>
      <c r="C135" s="19"/>
      <c r="E135" s="77"/>
      <c r="F135" s="13"/>
    </row>
    <row r="136" spans="1:7" ht="63.75">
      <c r="A136" s="73" t="s">
        <v>69</v>
      </c>
      <c r="B136" s="17"/>
      <c r="C136" s="25" t="s">
        <v>136</v>
      </c>
      <c r="D136" s="19" t="s">
        <v>14</v>
      </c>
      <c r="E136" s="76" t="s">
        <v>52</v>
      </c>
      <c r="F136" s="13">
        <v>0</v>
      </c>
      <c r="G136" s="13">
        <f>E136*F136</f>
        <v>0</v>
      </c>
    </row>
    <row r="137" spans="1:7" ht="12.75">
      <c r="A137" s="17"/>
      <c r="B137" s="17"/>
      <c r="C137" s="25"/>
      <c r="D137" s="19"/>
      <c r="E137" s="76"/>
      <c r="F137" s="13"/>
      <c r="G137" s="13"/>
    </row>
    <row r="138" spans="1:7" ht="76.5">
      <c r="A138" s="73" t="s">
        <v>134</v>
      </c>
      <c r="B138" s="17"/>
      <c r="C138" s="25" t="s">
        <v>137</v>
      </c>
      <c r="D138" s="19" t="s">
        <v>14</v>
      </c>
      <c r="E138" s="76" t="s">
        <v>52</v>
      </c>
      <c r="F138" s="13">
        <v>0</v>
      </c>
      <c r="G138" s="13">
        <f>E138*F138</f>
        <v>0</v>
      </c>
    </row>
    <row r="139" spans="1:7" ht="12.75">
      <c r="A139" s="17"/>
      <c r="B139" s="17"/>
      <c r="C139" s="25"/>
      <c r="D139" s="19"/>
      <c r="E139" s="76"/>
      <c r="F139" s="13"/>
      <c r="G139" s="13"/>
    </row>
    <row r="140" spans="1:7" ht="76.5">
      <c r="A140" s="73" t="s">
        <v>139</v>
      </c>
      <c r="B140" s="17"/>
      <c r="C140" s="25" t="s">
        <v>148</v>
      </c>
      <c r="D140" s="19" t="s">
        <v>6</v>
      </c>
      <c r="E140" s="76" t="s">
        <v>169</v>
      </c>
      <c r="F140" s="13">
        <v>0</v>
      </c>
      <c r="G140" s="13">
        <f>E140*F140</f>
        <v>0</v>
      </c>
    </row>
    <row r="141" spans="1:7" ht="12.75">
      <c r="A141" s="17"/>
      <c r="B141" s="17"/>
      <c r="C141" s="25"/>
      <c r="D141" s="19"/>
      <c r="E141" s="76"/>
      <c r="F141" s="13"/>
      <c r="G141" s="13"/>
    </row>
    <row r="142" spans="1:7" ht="76.5">
      <c r="A142" s="73" t="s">
        <v>39</v>
      </c>
      <c r="B142" s="17"/>
      <c r="C142" s="25" t="s">
        <v>149</v>
      </c>
      <c r="D142" s="19" t="s">
        <v>6</v>
      </c>
      <c r="E142" s="76" t="s">
        <v>169</v>
      </c>
      <c r="F142" s="13">
        <v>0</v>
      </c>
      <c r="G142" s="13">
        <f>E142*F142</f>
        <v>0</v>
      </c>
    </row>
    <row r="143" spans="1:7" ht="12.75">
      <c r="A143" s="17"/>
      <c r="B143" s="17"/>
      <c r="C143" s="25"/>
      <c r="D143" s="19"/>
      <c r="E143" s="76"/>
      <c r="F143" s="13"/>
      <c r="G143" s="13"/>
    </row>
    <row r="144" spans="1:7" ht="76.5">
      <c r="A144" s="73" t="s">
        <v>151</v>
      </c>
      <c r="B144" s="17"/>
      <c r="C144" s="25" t="s">
        <v>150</v>
      </c>
      <c r="D144" s="19" t="s">
        <v>6</v>
      </c>
      <c r="E144" s="76" t="s">
        <v>169</v>
      </c>
      <c r="F144" s="13">
        <v>0</v>
      </c>
      <c r="G144" s="13">
        <f>E144*F144</f>
        <v>0</v>
      </c>
    </row>
    <row r="145" spans="1:7" ht="12.75">
      <c r="A145" s="17"/>
      <c r="B145" s="17"/>
      <c r="C145" s="25"/>
      <c r="D145" s="19"/>
      <c r="E145" s="76"/>
      <c r="F145" s="13"/>
      <c r="G145" s="13"/>
    </row>
    <row r="146" spans="1:7" ht="76.5">
      <c r="A146" s="73" t="s">
        <v>152</v>
      </c>
      <c r="B146" s="17"/>
      <c r="C146" s="25" t="s">
        <v>142</v>
      </c>
      <c r="D146" s="19" t="s">
        <v>6</v>
      </c>
      <c r="E146" s="76" t="s">
        <v>169</v>
      </c>
      <c r="F146" s="13">
        <v>0</v>
      </c>
      <c r="G146" s="13">
        <f>E146*F146</f>
        <v>0</v>
      </c>
    </row>
    <row r="147" spans="1:7" ht="12.75">
      <c r="A147" s="17"/>
      <c r="B147" s="17"/>
      <c r="C147" s="25"/>
      <c r="D147" s="19"/>
      <c r="E147" s="76"/>
      <c r="F147" s="13"/>
      <c r="G147" s="13"/>
    </row>
    <row r="148" spans="1:7" ht="89.25">
      <c r="A148" s="73" t="s">
        <v>70</v>
      </c>
      <c r="B148" s="17"/>
      <c r="C148" s="25" t="s">
        <v>143</v>
      </c>
      <c r="D148" s="19" t="s">
        <v>6</v>
      </c>
      <c r="E148" s="76" t="s">
        <v>145</v>
      </c>
      <c r="F148" s="13">
        <v>0</v>
      </c>
      <c r="G148" s="13">
        <f>E148*F148</f>
        <v>0</v>
      </c>
    </row>
    <row r="149" spans="1:7" ht="12.75">
      <c r="A149" s="17"/>
      <c r="B149" s="17"/>
      <c r="C149" s="25"/>
      <c r="D149" s="19"/>
      <c r="E149" s="76"/>
      <c r="F149" s="13"/>
      <c r="G149" s="13"/>
    </row>
    <row r="150" spans="1:7" ht="76.5">
      <c r="A150" s="73" t="s">
        <v>71</v>
      </c>
      <c r="B150" s="17"/>
      <c r="C150" s="25" t="s">
        <v>144</v>
      </c>
      <c r="D150" s="19" t="s">
        <v>6</v>
      </c>
      <c r="E150" s="76" t="s">
        <v>132</v>
      </c>
      <c r="F150" s="13">
        <v>0</v>
      </c>
      <c r="G150" s="13">
        <f>E150*F150</f>
        <v>0</v>
      </c>
    </row>
    <row r="151" spans="1:7" ht="12.75">
      <c r="A151" s="17"/>
      <c r="B151" s="17"/>
      <c r="C151" s="25"/>
      <c r="D151" s="19"/>
      <c r="E151" s="76"/>
      <c r="F151" s="13"/>
      <c r="G151" s="13"/>
    </row>
    <row r="152" spans="1:7" ht="38.25">
      <c r="A152" s="73" t="s">
        <v>60</v>
      </c>
      <c r="B152" s="17"/>
      <c r="C152" s="25" t="s">
        <v>100</v>
      </c>
      <c r="D152" s="19" t="s">
        <v>14</v>
      </c>
      <c r="E152" s="76" t="s">
        <v>51</v>
      </c>
      <c r="F152" s="13">
        <v>0</v>
      </c>
      <c r="G152" s="13">
        <f>E152*F152</f>
        <v>0</v>
      </c>
    </row>
    <row r="153" spans="1:7" ht="12.75">
      <c r="A153" s="17"/>
      <c r="B153" s="17"/>
      <c r="C153" s="25"/>
      <c r="D153" s="19"/>
      <c r="E153" s="76"/>
      <c r="F153" s="13"/>
      <c r="G153" s="13"/>
    </row>
    <row r="154" spans="1:7" ht="38.25">
      <c r="A154" s="73" t="s">
        <v>64</v>
      </c>
      <c r="B154" s="17"/>
      <c r="C154" s="25" t="s">
        <v>146</v>
      </c>
      <c r="D154" s="19" t="s">
        <v>6</v>
      </c>
      <c r="E154" s="76" t="s">
        <v>147</v>
      </c>
      <c r="F154" s="13">
        <v>0</v>
      </c>
      <c r="G154" s="13">
        <f>E154*F154</f>
        <v>0</v>
      </c>
    </row>
    <row r="155" spans="1:7" ht="12.75">
      <c r="A155" s="17"/>
      <c r="B155" s="17"/>
      <c r="C155" s="25"/>
      <c r="D155" s="19"/>
      <c r="E155" s="76"/>
      <c r="F155" s="13"/>
      <c r="G155" s="13"/>
    </row>
    <row r="156" spans="1:7" ht="51">
      <c r="A156" s="73" t="s">
        <v>97</v>
      </c>
      <c r="B156" s="17"/>
      <c r="C156" s="25" t="s">
        <v>140</v>
      </c>
      <c r="D156" s="19" t="s">
        <v>4</v>
      </c>
      <c r="E156" s="76" t="s">
        <v>138</v>
      </c>
      <c r="F156" s="13">
        <v>0</v>
      </c>
      <c r="G156" s="13">
        <f>E156*F156</f>
        <v>0</v>
      </c>
    </row>
    <row r="157" spans="1:7" ht="12.75">
      <c r="A157" s="17"/>
      <c r="B157" s="17"/>
      <c r="C157" s="25"/>
      <c r="D157" s="19"/>
      <c r="E157" s="76"/>
      <c r="F157" s="13"/>
      <c r="G157" s="13"/>
    </row>
    <row r="158" spans="1:7" ht="51">
      <c r="A158" s="73" t="s">
        <v>98</v>
      </c>
      <c r="B158" s="17"/>
      <c r="C158" s="25" t="s">
        <v>141</v>
      </c>
      <c r="D158" s="19" t="s">
        <v>4</v>
      </c>
      <c r="E158" s="76" t="s">
        <v>138</v>
      </c>
      <c r="F158" s="13">
        <v>0</v>
      </c>
      <c r="G158" s="13">
        <f>E158*F158</f>
        <v>0</v>
      </c>
    </row>
    <row r="159" spans="1:7" ht="12.75">
      <c r="A159" s="17"/>
      <c r="B159" s="17"/>
      <c r="C159" s="25"/>
      <c r="D159" s="19"/>
      <c r="E159" s="38"/>
      <c r="F159" s="13"/>
      <c r="G159" s="13"/>
    </row>
    <row r="160" spans="1:7" ht="25.5">
      <c r="A160" s="73" t="s">
        <v>99</v>
      </c>
      <c r="B160" s="17"/>
      <c r="C160" s="25" t="s">
        <v>153</v>
      </c>
      <c r="D160" s="19" t="s">
        <v>48</v>
      </c>
      <c r="E160" s="20" t="s">
        <v>103</v>
      </c>
      <c r="F160" s="13">
        <f>SUM(G134:G159)</f>
        <v>0</v>
      </c>
      <c r="G160" s="13">
        <f>E160*F160</f>
        <v>0</v>
      </c>
    </row>
    <row r="161" spans="1:7" ht="12.75">
      <c r="A161" s="17"/>
      <c r="B161" s="17"/>
      <c r="C161" s="19"/>
      <c r="D161" s="19"/>
      <c r="E161" s="38"/>
      <c r="F161" s="13"/>
    </row>
    <row r="162" spans="1:7" ht="12.75">
      <c r="A162" s="29"/>
      <c r="B162" s="29"/>
      <c r="C162" s="30" t="s">
        <v>13</v>
      </c>
      <c r="D162" s="31"/>
      <c r="E162" s="39"/>
      <c r="F162" s="32"/>
      <c r="G162" s="33">
        <f>SUM(G134:G160)</f>
        <v>0</v>
      </c>
    </row>
    <row r="163" spans="1:7" ht="12.75">
      <c r="A163" s="17"/>
      <c r="B163" s="17"/>
      <c r="C163" s="19"/>
      <c r="D163" s="19"/>
      <c r="E163" s="38"/>
      <c r="F163" s="13"/>
    </row>
    <row r="164" spans="1:7" ht="12.75">
      <c r="A164" s="18" t="s">
        <v>19</v>
      </c>
      <c r="B164" s="18"/>
      <c r="C164" s="21" t="s">
        <v>40</v>
      </c>
      <c r="D164" s="19"/>
      <c r="E164" s="38"/>
      <c r="F164" s="13"/>
    </row>
    <row r="165" spans="1:7" ht="12.75">
      <c r="A165" s="17"/>
      <c r="B165" s="17"/>
      <c r="C165" s="19"/>
      <c r="D165" s="19"/>
      <c r="E165" s="38"/>
      <c r="F165" s="13"/>
    </row>
    <row r="166" spans="1:7" ht="25.5">
      <c r="A166" s="17" t="s">
        <v>42</v>
      </c>
      <c r="B166" s="17"/>
      <c r="C166" s="22" t="s">
        <v>72</v>
      </c>
      <c r="D166" s="19" t="s">
        <v>14</v>
      </c>
      <c r="E166" s="20" t="s">
        <v>51</v>
      </c>
      <c r="F166" s="13">
        <v>0</v>
      </c>
      <c r="G166" s="13">
        <f>E166*F166</f>
        <v>0</v>
      </c>
    </row>
    <row r="167" spans="1:7" ht="12.75">
      <c r="A167" s="17"/>
      <c r="B167" s="17"/>
      <c r="C167" s="22"/>
      <c r="D167" s="19"/>
      <c r="E167" s="20"/>
      <c r="F167" s="13"/>
      <c r="G167" s="13"/>
    </row>
    <row r="168" spans="1:7" ht="38.25">
      <c r="A168" s="17" t="s">
        <v>88</v>
      </c>
      <c r="B168" s="17"/>
      <c r="C168" s="22" t="s">
        <v>54</v>
      </c>
      <c r="D168" s="19" t="s">
        <v>14</v>
      </c>
      <c r="E168" s="20" t="s">
        <v>51</v>
      </c>
      <c r="F168" s="13">
        <v>0</v>
      </c>
      <c r="G168" s="13">
        <f>E168*F168</f>
        <v>0</v>
      </c>
    </row>
    <row r="169" spans="1:7" ht="12.75">
      <c r="A169" s="17"/>
      <c r="B169" s="17"/>
      <c r="C169" s="22"/>
      <c r="D169" s="19"/>
      <c r="E169" s="20"/>
      <c r="F169" s="13"/>
      <c r="G169" s="13"/>
    </row>
    <row r="170" spans="1:7" ht="51">
      <c r="A170" s="17" t="s">
        <v>87</v>
      </c>
      <c r="B170" s="17"/>
      <c r="C170" s="22" t="s">
        <v>133</v>
      </c>
      <c r="D170" s="19" t="s">
        <v>14</v>
      </c>
      <c r="E170" s="20" t="s">
        <v>51</v>
      </c>
      <c r="F170" s="13">
        <v>0</v>
      </c>
      <c r="G170" s="13">
        <f>E170*F170</f>
        <v>0</v>
      </c>
    </row>
    <row r="171" spans="1:7" ht="12.75">
      <c r="A171" s="17"/>
      <c r="B171" s="17"/>
      <c r="C171" s="19"/>
      <c r="D171" s="19"/>
      <c r="E171" s="38"/>
      <c r="F171" s="13"/>
    </row>
    <row r="172" spans="1:7" ht="15" customHeight="1">
      <c r="A172" s="29"/>
      <c r="B172" s="29"/>
      <c r="C172" s="79" t="s">
        <v>41</v>
      </c>
      <c r="D172" s="79"/>
      <c r="E172" s="79"/>
      <c r="F172" s="32"/>
      <c r="G172" s="33">
        <f>SUM(G166:G171)</f>
        <v>0</v>
      </c>
    </row>
    <row r="173" spans="1:7" ht="15" customHeight="1">
      <c r="A173" s="41"/>
      <c r="B173" s="41"/>
      <c r="C173" s="51"/>
      <c r="D173" s="51"/>
      <c r="E173" s="51"/>
      <c r="F173" s="13"/>
      <c r="G173" s="45"/>
    </row>
    <row r="174" spans="1:7" ht="15" customHeight="1">
      <c r="A174" s="52"/>
      <c r="B174" s="52"/>
      <c r="C174" s="58"/>
      <c r="D174" s="53"/>
      <c r="E174" s="53"/>
      <c r="F174" s="54"/>
      <c r="G174" s="55"/>
    </row>
    <row r="175" spans="1:7" ht="12.75">
      <c r="A175" s="56"/>
      <c r="B175" s="56"/>
      <c r="C175" s="57"/>
      <c r="D175" s="57"/>
      <c r="E175" s="38"/>
      <c r="F175" s="54"/>
      <c r="G175" s="55"/>
    </row>
    <row r="176" spans="1:7" ht="12.75">
      <c r="A176" s="18" t="s">
        <v>81</v>
      </c>
      <c r="B176" s="18"/>
      <c r="C176" s="21" t="s">
        <v>82</v>
      </c>
      <c r="D176" s="2"/>
      <c r="E176" s="40"/>
      <c r="F176" s="13"/>
    </row>
    <row r="177" spans="1:7" ht="12.75">
      <c r="A177" s="17"/>
      <c r="B177" s="2"/>
      <c r="C177" s="1"/>
      <c r="D177" s="2"/>
      <c r="E177" s="40"/>
      <c r="F177" s="13"/>
    </row>
    <row r="178" spans="1:7" ht="12.75">
      <c r="A178" s="17" t="s">
        <v>84</v>
      </c>
      <c r="B178" s="2"/>
      <c r="C178" s="25" t="s">
        <v>61</v>
      </c>
      <c r="D178" s="19" t="s">
        <v>63</v>
      </c>
      <c r="E178" s="76" t="s">
        <v>159</v>
      </c>
      <c r="F178" s="13">
        <v>0</v>
      </c>
      <c r="G178" s="13">
        <f>E178*F178</f>
        <v>0</v>
      </c>
    </row>
    <row r="179" spans="1:7" ht="12.75">
      <c r="A179" s="17"/>
      <c r="B179" s="2"/>
      <c r="C179" s="25"/>
      <c r="D179" s="19"/>
      <c r="E179" s="20"/>
      <c r="F179" s="13"/>
    </row>
    <row r="180" spans="1:7" ht="12.75">
      <c r="A180" s="17" t="s">
        <v>85</v>
      </c>
      <c r="B180" s="2"/>
      <c r="C180" s="19" t="s">
        <v>62</v>
      </c>
      <c r="D180" s="19" t="s">
        <v>63</v>
      </c>
      <c r="E180" s="76" t="s">
        <v>52</v>
      </c>
      <c r="F180" s="13">
        <v>0</v>
      </c>
      <c r="G180" s="13">
        <f>E180*F180</f>
        <v>0</v>
      </c>
    </row>
    <row r="181" spans="1:7" ht="12.75">
      <c r="A181" s="17"/>
      <c r="B181" s="2"/>
      <c r="D181" s="2"/>
      <c r="E181" s="40"/>
      <c r="F181" s="13"/>
    </row>
    <row r="182" spans="1:7" ht="12.75">
      <c r="A182" s="29"/>
      <c r="B182" s="47"/>
      <c r="C182" s="49" t="s">
        <v>83</v>
      </c>
      <c r="D182" s="47"/>
      <c r="E182" s="48"/>
      <c r="F182" s="32"/>
      <c r="G182" s="50">
        <f>SUM(G178:G181)</f>
        <v>0</v>
      </c>
    </row>
    <row r="183" spans="1:7" ht="12.75">
      <c r="A183" s="2"/>
      <c r="B183" s="2"/>
      <c r="D183" s="2"/>
      <c r="E183" s="40"/>
      <c r="F183" s="13"/>
    </row>
    <row r="184" spans="1:7" ht="12.75">
      <c r="A184" s="2"/>
      <c r="B184" s="2"/>
      <c r="D184" s="2"/>
      <c r="E184" s="40"/>
      <c r="F184" s="13"/>
    </row>
    <row r="185" spans="1:7" ht="12.75">
      <c r="A185" s="2"/>
      <c r="B185" s="2"/>
      <c r="D185" s="2"/>
      <c r="E185" s="40"/>
      <c r="F185" s="13"/>
    </row>
    <row r="186" spans="1:7" ht="12.75">
      <c r="A186" s="2"/>
      <c r="B186" s="2"/>
      <c r="D186" s="2"/>
      <c r="E186" s="40"/>
      <c r="F186" s="13"/>
    </row>
    <row r="187" spans="1:7" ht="12.75">
      <c r="A187" s="2"/>
      <c r="B187" s="2"/>
      <c r="D187" s="2"/>
      <c r="E187" s="40"/>
      <c r="F187" s="13"/>
    </row>
    <row r="188" spans="1:7" ht="12.75">
      <c r="A188" s="2"/>
      <c r="B188" s="2"/>
      <c r="D188" s="2"/>
      <c r="E188" s="40"/>
      <c r="F188" s="13"/>
    </row>
    <row r="189" spans="1:7" ht="12.75">
      <c r="A189" s="2"/>
      <c r="B189" s="2"/>
      <c r="D189" s="2"/>
      <c r="E189" s="40"/>
      <c r="F189" s="13"/>
    </row>
    <row r="190" spans="1:7" ht="12.75">
      <c r="A190" s="2"/>
      <c r="B190" s="2"/>
      <c r="D190" s="2"/>
      <c r="E190" s="40"/>
      <c r="F190" s="13"/>
    </row>
    <row r="191" spans="1:7" ht="12.75">
      <c r="A191" s="2"/>
      <c r="B191" s="2"/>
      <c r="D191" s="2"/>
      <c r="E191" s="40"/>
      <c r="F191" s="13"/>
    </row>
    <row r="192" spans="1:7" ht="12.75">
      <c r="A192" s="2"/>
      <c r="B192" s="2"/>
      <c r="D192" s="2"/>
      <c r="E192" s="40"/>
      <c r="F192" s="13"/>
    </row>
    <row r="193" spans="1:6" ht="12.75">
      <c r="A193" s="2"/>
      <c r="B193" s="2"/>
      <c r="D193" s="2"/>
      <c r="E193" s="40"/>
      <c r="F193" s="13"/>
    </row>
    <row r="194" spans="1:6" ht="12.75">
      <c r="A194" s="2"/>
      <c r="B194" s="2"/>
      <c r="D194" s="2"/>
      <c r="E194" s="40"/>
      <c r="F194" s="13"/>
    </row>
    <row r="195" spans="1:6" ht="12.75">
      <c r="A195" s="2"/>
      <c r="B195" s="2"/>
      <c r="D195" s="2"/>
      <c r="E195" s="40"/>
      <c r="F195" s="13"/>
    </row>
    <row r="196" spans="1:6" ht="12.75">
      <c r="A196" s="2"/>
      <c r="B196" s="2"/>
      <c r="D196" s="2"/>
      <c r="E196" s="40"/>
      <c r="F196" s="13"/>
    </row>
    <row r="197" spans="1:6" ht="12.75">
      <c r="A197" s="2"/>
      <c r="B197" s="2"/>
      <c r="D197" s="2"/>
      <c r="E197" s="40"/>
      <c r="F197" s="13"/>
    </row>
    <row r="198" spans="1:6" ht="12.75">
      <c r="A198" s="2"/>
      <c r="B198" s="2"/>
      <c r="D198" s="2"/>
      <c r="E198" s="40"/>
      <c r="F198" s="13"/>
    </row>
    <row r="199" spans="1:6" ht="12.75">
      <c r="A199" s="2"/>
      <c r="B199" s="2"/>
      <c r="D199" s="2"/>
      <c r="E199" s="40"/>
      <c r="F199" s="13"/>
    </row>
    <row r="200" spans="1:6" ht="12.75">
      <c r="A200" s="2"/>
      <c r="B200" s="2"/>
      <c r="D200" s="2"/>
      <c r="E200" s="40"/>
      <c r="F200" s="13"/>
    </row>
    <row r="201" spans="1:6" ht="12.75">
      <c r="A201" s="2"/>
      <c r="B201" s="2"/>
      <c r="D201" s="2"/>
      <c r="E201" s="40"/>
      <c r="F201" s="13"/>
    </row>
    <row r="202" spans="1:6" ht="12.75">
      <c r="A202" s="2"/>
      <c r="B202" s="2"/>
      <c r="D202" s="2"/>
      <c r="E202" s="40"/>
      <c r="F202" s="13"/>
    </row>
    <row r="203" spans="1:6" ht="12.75">
      <c r="A203" s="2"/>
      <c r="B203" s="2"/>
      <c r="D203" s="2"/>
      <c r="E203" s="40"/>
      <c r="F203" s="13"/>
    </row>
    <row r="204" spans="1:6" ht="12.75">
      <c r="A204" s="2"/>
      <c r="B204" s="2"/>
      <c r="D204" s="2"/>
      <c r="E204" s="40"/>
      <c r="F204" s="13"/>
    </row>
    <row r="205" spans="1:6" ht="12.75">
      <c r="A205" s="2"/>
      <c r="B205" s="2"/>
      <c r="D205" s="2"/>
      <c r="E205" s="40"/>
      <c r="F205" s="13"/>
    </row>
    <row r="206" spans="1:6" ht="12.75">
      <c r="A206" s="2"/>
      <c r="B206" s="2"/>
      <c r="D206" s="2"/>
      <c r="E206" s="40"/>
      <c r="F206" s="13"/>
    </row>
    <row r="207" spans="1:6" ht="12.75">
      <c r="A207" s="2"/>
      <c r="B207" s="2"/>
      <c r="D207" s="2"/>
      <c r="E207" s="40"/>
      <c r="F207" s="13"/>
    </row>
    <row r="208" spans="1:6" ht="12.75">
      <c r="A208" s="2"/>
      <c r="B208" s="2"/>
      <c r="D208" s="2"/>
      <c r="E208" s="40"/>
      <c r="F208" s="13"/>
    </row>
    <row r="209" spans="1:6" ht="12.75">
      <c r="A209" s="2"/>
      <c r="B209" s="2"/>
      <c r="D209" s="2"/>
      <c r="E209" s="40"/>
      <c r="F209" s="13"/>
    </row>
    <row r="210" spans="1:6" ht="12.75">
      <c r="A210" s="2"/>
      <c r="B210" s="2"/>
      <c r="D210" s="2"/>
      <c r="E210" s="40"/>
      <c r="F210" s="13"/>
    </row>
    <row r="211" spans="1:6" ht="12.75">
      <c r="A211" s="2"/>
      <c r="B211" s="2"/>
      <c r="D211" s="2"/>
      <c r="E211" s="40"/>
      <c r="F211" s="13"/>
    </row>
    <row r="212" spans="1:6" ht="12.75">
      <c r="A212" s="2"/>
      <c r="B212" s="2"/>
      <c r="D212" s="2"/>
      <c r="E212" s="40"/>
      <c r="F212" s="13"/>
    </row>
    <row r="213" spans="1:6" ht="12.75">
      <c r="A213" s="2"/>
      <c r="B213" s="2"/>
      <c r="D213" s="2"/>
      <c r="E213" s="40"/>
      <c r="F213" s="13"/>
    </row>
    <row r="214" spans="1:6" ht="12.75">
      <c r="A214" s="2"/>
      <c r="B214" s="2"/>
      <c r="D214" s="2"/>
      <c r="E214" s="40"/>
      <c r="F214" s="13"/>
    </row>
    <row r="215" spans="1:6" ht="12.75">
      <c r="A215" s="2"/>
      <c r="B215" s="2"/>
      <c r="D215" s="2"/>
      <c r="E215" s="40"/>
      <c r="F215" s="13"/>
    </row>
    <row r="216" spans="1:6" ht="12.75">
      <c r="A216" s="2"/>
      <c r="B216" s="2"/>
      <c r="D216" s="2"/>
      <c r="E216" s="40"/>
      <c r="F216" s="13"/>
    </row>
    <row r="217" spans="1:6" ht="12.75">
      <c r="A217" s="2"/>
      <c r="B217" s="2"/>
      <c r="D217" s="2"/>
      <c r="E217" s="40"/>
      <c r="F217" s="13"/>
    </row>
    <row r="218" spans="1:6" ht="12.75">
      <c r="A218" s="2"/>
      <c r="B218" s="2"/>
      <c r="D218" s="2"/>
      <c r="E218" s="40"/>
      <c r="F218" s="13"/>
    </row>
    <row r="219" spans="1:6" ht="12.75">
      <c r="A219" s="2"/>
      <c r="B219" s="2"/>
      <c r="D219" s="2"/>
      <c r="E219" s="40"/>
      <c r="F219" s="13"/>
    </row>
    <row r="220" spans="1:6" ht="12.75">
      <c r="A220" s="2"/>
      <c r="B220" s="2"/>
      <c r="D220" s="2"/>
      <c r="E220" s="40"/>
      <c r="F220" s="13"/>
    </row>
    <row r="221" spans="1:6" ht="12.75">
      <c r="A221" s="2"/>
      <c r="B221" s="2"/>
      <c r="D221" s="2"/>
      <c r="E221" s="40"/>
      <c r="F221" s="13"/>
    </row>
    <row r="222" spans="1:6" ht="12.75">
      <c r="A222" s="2"/>
      <c r="B222" s="2"/>
      <c r="D222" s="2"/>
      <c r="E222" s="40"/>
      <c r="F222" s="13"/>
    </row>
    <row r="223" spans="1:6" ht="12.75">
      <c r="A223" s="2"/>
      <c r="B223" s="2"/>
      <c r="D223" s="2"/>
      <c r="E223" s="40"/>
      <c r="F223" s="13"/>
    </row>
    <row r="224" spans="1:6" ht="12.75">
      <c r="A224" s="2"/>
      <c r="B224" s="2"/>
      <c r="D224" s="2"/>
      <c r="E224" s="40"/>
      <c r="F224" s="13"/>
    </row>
    <row r="225" spans="1:6" ht="12.75">
      <c r="A225" s="2"/>
      <c r="B225" s="2"/>
      <c r="D225" s="2"/>
      <c r="E225" s="40"/>
      <c r="F225" s="13"/>
    </row>
    <row r="226" spans="1:6" ht="12.75">
      <c r="A226" s="2"/>
      <c r="B226" s="2"/>
      <c r="D226" s="2"/>
      <c r="E226" s="40"/>
      <c r="F226" s="13"/>
    </row>
    <row r="227" spans="1:6" ht="12.75">
      <c r="A227" s="2"/>
      <c r="B227" s="2"/>
      <c r="D227" s="2"/>
      <c r="E227" s="40"/>
      <c r="F227" s="13"/>
    </row>
    <row r="228" spans="1:6" ht="12.75">
      <c r="A228" s="2"/>
      <c r="B228" s="2"/>
      <c r="D228" s="2"/>
      <c r="E228" s="40"/>
      <c r="F228" s="13"/>
    </row>
    <row r="229" spans="1:6" ht="12.75">
      <c r="A229" s="2"/>
      <c r="B229" s="2"/>
      <c r="D229" s="2"/>
      <c r="E229" s="40"/>
      <c r="F229" s="13"/>
    </row>
    <row r="230" spans="1:6" ht="12.75">
      <c r="A230" s="2"/>
      <c r="B230" s="2"/>
      <c r="D230" s="2"/>
      <c r="E230" s="40"/>
      <c r="F230" s="13"/>
    </row>
    <row r="231" spans="1:6" ht="12.75">
      <c r="A231" s="2"/>
      <c r="B231" s="2"/>
      <c r="D231" s="2"/>
      <c r="E231" s="40"/>
      <c r="F231" s="13"/>
    </row>
    <row r="232" spans="1:6" ht="12.75">
      <c r="A232" s="2"/>
      <c r="B232" s="2"/>
      <c r="D232" s="2"/>
      <c r="E232" s="40"/>
      <c r="F232" s="13"/>
    </row>
    <row r="233" spans="1:6" ht="12.75">
      <c r="A233" s="2"/>
      <c r="B233" s="2"/>
      <c r="D233" s="2"/>
      <c r="E233" s="40"/>
      <c r="F233" s="13"/>
    </row>
    <row r="234" spans="1:6" ht="12.75">
      <c r="A234" s="2"/>
      <c r="B234" s="2"/>
      <c r="D234" s="2"/>
      <c r="E234" s="40"/>
      <c r="F234" s="13"/>
    </row>
    <row r="235" spans="1:6" ht="12.75">
      <c r="A235" s="2"/>
      <c r="B235" s="2"/>
      <c r="D235" s="2"/>
      <c r="E235" s="40"/>
      <c r="F235" s="13"/>
    </row>
    <row r="236" spans="1:6" ht="12.75">
      <c r="A236" s="2"/>
      <c r="B236" s="2"/>
      <c r="D236" s="2"/>
      <c r="E236" s="40"/>
      <c r="F236" s="13"/>
    </row>
    <row r="237" spans="1:6" ht="12.75">
      <c r="A237" s="2"/>
      <c r="B237" s="2"/>
      <c r="D237" s="2"/>
      <c r="E237" s="40"/>
      <c r="F237" s="13"/>
    </row>
    <row r="238" spans="1:6" ht="12.75">
      <c r="A238" s="2"/>
      <c r="B238" s="2"/>
      <c r="D238" s="2"/>
      <c r="E238" s="40"/>
      <c r="F238" s="13"/>
    </row>
    <row r="239" spans="1:6" ht="12.75">
      <c r="A239" s="2"/>
      <c r="B239" s="2"/>
      <c r="D239" s="2"/>
      <c r="E239" s="40"/>
      <c r="F239" s="13"/>
    </row>
    <row r="240" spans="1:6" ht="12.75">
      <c r="A240" s="2"/>
      <c r="B240" s="2"/>
      <c r="D240" s="2"/>
      <c r="E240" s="40"/>
      <c r="F240" s="13"/>
    </row>
    <row r="241" spans="1:6" ht="12.75">
      <c r="A241" s="2"/>
      <c r="B241" s="2"/>
      <c r="D241" s="2"/>
      <c r="E241" s="40"/>
      <c r="F241" s="13"/>
    </row>
    <row r="242" spans="1:6" ht="12.75">
      <c r="A242" s="2"/>
      <c r="B242" s="2"/>
      <c r="D242" s="2"/>
      <c r="E242" s="40"/>
      <c r="F242" s="13"/>
    </row>
    <row r="243" spans="1:6" ht="12.75">
      <c r="A243" s="2"/>
      <c r="B243" s="2"/>
      <c r="D243" s="2"/>
      <c r="E243" s="40"/>
      <c r="F243" s="13"/>
    </row>
    <row r="244" spans="1:6" ht="12.75">
      <c r="A244" s="2"/>
      <c r="B244" s="2"/>
      <c r="D244" s="2"/>
      <c r="E244" s="40"/>
      <c r="F244" s="13"/>
    </row>
    <row r="245" spans="1:6" ht="12.75">
      <c r="A245" s="2"/>
      <c r="B245" s="2"/>
      <c r="D245" s="2"/>
      <c r="E245" s="40"/>
      <c r="F245" s="13"/>
    </row>
    <row r="246" spans="1:6" ht="12.75">
      <c r="A246" s="2"/>
      <c r="B246" s="2"/>
      <c r="D246" s="2"/>
      <c r="E246" s="40"/>
      <c r="F246" s="13"/>
    </row>
    <row r="247" spans="1:6" ht="12.75">
      <c r="A247" s="2"/>
      <c r="B247" s="2"/>
      <c r="D247" s="2"/>
      <c r="E247" s="40"/>
      <c r="F247" s="13"/>
    </row>
    <row r="248" spans="1:6" ht="12.75">
      <c r="A248" s="2"/>
      <c r="B248" s="2"/>
      <c r="D248" s="2"/>
      <c r="E248" s="40"/>
      <c r="F248" s="13"/>
    </row>
    <row r="249" spans="1:6" ht="12.75">
      <c r="A249" s="2"/>
      <c r="B249" s="2"/>
      <c r="D249" s="2"/>
      <c r="E249" s="40"/>
      <c r="F249" s="13"/>
    </row>
    <row r="250" spans="1:6" ht="12.75">
      <c r="A250" s="2"/>
      <c r="B250" s="2"/>
      <c r="D250" s="2"/>
      <c r="E250" s="40"/>
      <c r="F250" s="13"/>
    </row>
    <row r="251" spans="1:6" ht="12.75">
      <c r="A251" s="2"/>
      <c r="B251" s="2"/>
      <c r="D251" s="2"/>
      <c r="E251" s="40"/>
      <c r="F251" s="13"/>
    </row>
    <row r="252" spans="1:6" ht="12.75">
      <c r="A252" s="2"/>
      <c r="B252" s="2"/>
      <c r="D252" s="2"/>
      <c r="E252" s="40"/>
      <c r="F252" s="13"/>
    </row>
    <row r="253" spans="1:6" ht="12.75">
      <c r="A253" s="2"/>
      <c r="B253" s="2"/>
      <c r="D253" s="2"/>
      <c r="E253" s="40"/>
      <c r="F253" s="13"/>
    </row>
    <row r="254" spans="1:6" ht="12.75">
      <c r="A254" s="2"/>
      <c r="B254" s="2"/>
      <c r="D254" s="2"/>
      <c r="E254" s="40"/>
      <c r="F254" s="13"/>
    </row>
    <row r="255" spans="1:6" ht="12.75">
      <c r="A255" s="2"/>
      <c r="B255" s="2"/>
      <c r="D255" s="2"/>
      <c r="E255" s="40"/>
      <c r="F255" s="13"/>
    </row>
    <row r="256" spans="1:6" ht="12.75">
      <c r="A256" s="2"/>
      <c r="B256" s="2"/>
      <c r="D256" s="2"/>
      <c r="E256" s="40"/>
      <c r="F256" s="13"/>
    </row>
    <row r="257" spans="1:6" ht="12.75">
      <c r="A257" s="2"/>
      <c r="B257" s="2"/>
      <c r="D257" s="2"/>
      <c r="E257" s="40"/>
      <c r="F257" s="13"/>
    </row>
    <row r="258" spans="1:6" ht="12.75">
      <c r="A258" s="2"/>
      <c r="B258" s="2"/>
      <c r="D258" s="2"/>
      <c r="E258" s="40"/>
      <c r="F258" s="13"/>
    </row>
    <row r="259" spans="1:6" ht="12.75">
      <c r="A259" s="2"/>
      <c r="B259" s="2"/>
      <c r="D259" s="2"/>
      <c r="E259" s="40"/>
      <c r="F259" s="13"/>
    </row>
    <row r="260" spans="1:6" ht="12.75">
      <c r="A260" s="2"/>
      <c r="B260" s="2"/>
      <c r="D260" s="2"/>
      <c r="E260" s="40"/>
      <c r="F260" s="13"/>
    </row>
    <row r="261" spans="1:6" ht="12.75">
      <c r="A261" s="2"/>
      <c r="B261" s="2"/>
      <c r="D261" s="2"/>
      <c r="E261" s="40"/>
      <c r="F261" s="13"/>
    </row>
    <row r="262" spans="1:6" ht="12.75">
      <c r="A262" s="2"/>
      <c r="B262" s="2"/>
      <c r="D262" s="2"/>
      <c r="E262" s="40"/>
      <c r="F262" s="13"/>
    </row>
    <row r="263" spans="1:6" ht="12.75">
      <c r="A263" s="2"/>
      <c r="B263" s="2"/>
      <c r="D263" s="2"/>
      <c r="E263" s="40"/>
      <c r="F263" s="13"/>
    </row>
    <row r="264" spans="1:6" ht="12.75">
      <c r="A264" s="2"/>
      <c r="B264" s="2"/>
      <c r="D264" s="2"/>
      <c r="E264" s="40"/>
      <c r="F264" s="13"/>
    </row>
    <row r="265" spans="1:6" ht="12.75">
      <c r="A265" s="2"/>
      <c r="B265" s="2"/>
      <c r="D265" s="2"/>
      <c r="E265" s="40"/>
      <c r="F265" s="13"/>
    </row>
    <row r="266" spans="1:6" ht="12.75">
      <c r="A266" s="2"/>
      <c r="B266" s="2"/>
      <c r="D266" s="2"/>
      <c r="E266" s="40"/>
      <c r="F266" s="13"/>
    </row>
    <row r="267" spans="1:6" ht="12.75">
      <c r="A267" s="2"/>
      <c r="B267" s="2"/>
      <c r="D267" s="2"/>
      <c r="E267" s="40"/>
      <c r="F267" s="13"/>
    </row>
    <row r="268" spans="1:6" ht="12.75">
      <c r="A268" s="2"/>
      <c r="B268" s="2"/>
      <c r="D268" s="2"/>
      <c r="E268" s="40"/>
      <c r="F268" s="13"/>
    </row>
    <row r="269" spans="1:6" ht="12.75">
      <c r="A269" s="2"/>
      <c r="B269" s="2"/>
      <c r="D269" s="2"/>
      <c r="E269" s="40"/>
      <c r="F269" s="13"/>
    </row>
    <row r="270" spans="1:6" ht="12.75">
      <c r="A270" s="2"/>
      <c r="B270" s="2"/>
      <c r="D270" s="2"/>
      <c r="E270" s="40"/>
      <c r="F270" s="13"/>
    </row>
    <row r="271" spans="1:6" ht="12.75">
      <c r="A271" s="2"/>
      <c r="B271" s="2"/>
      <c r="D271" s="2"/>
      <c r="E271" s="40"/>
      <c r="F271" s="13"/>
    </row>
    <row r="272" spans="1:6" ht="12.75">
      <c r="A272" s="2"/>
      <c r="B272" s="2"/>
      <c r="D272" s="2"/>
      <c r="E272" s="40"/>
      <c r="F272" s="13"/>
    </row>
    <row r="273" spans="1:6" ht="12.75">
      <c r="A273" s="2"/>
      <c r="B273" s="2"/>
      <c r="D273" s="2"/>
      <c r="E273" s="40"/>
      <c r="F273" s="13"/>
    </row>
    <row r="274" spans="1:6" ht="12.75">
      <c r="A274" s="2"/>
      <c r="B274" s="2"/>
      <c r="D274" s="2"/>
      <c r="E274" s="40"/>
      <c r="F274" s="13"/>
    </row>
    <row r="275" spans="1:6" ht="12.75">
      <c r="A275" s="2"/>
      <c r="B275" s="2"/>
      <c r="D275" s="2"/>
      <c r="E275" s="40"/>
      <c r="F275" s="13"/>
    </row>
    <row r="276" spans="1:6" ht="12.75">
      <c r="A276" s="2"/>
      <c r="B276" s="2"/>
      <c r="D276" s="2"/>
      <c r="E276" s="40"/>
      <c r="F276" s="13"/>
    </row>
    <row r="277" spans="1:6" ht="12.75">
      <c r="A277" s="2"/>
      <c r="B277" s="2"/>
      <c r="D277" s="2"/>
      <c r="E277" s="40"/>
      <c r="F277" s="13"/>
    </row>
    <row r="278" spans="1:6" ht="12.75">
      <c r="A278" s="2"/>
      <c r="B278" s="2"/>
      <c r="D278" s="2"/>
      <c r="E278" s="40"/>
      <c r="F278" s="13"/>
    </row>
    <row r="279" spans="1:6" ht="12.75">
      <c r="A279" s="2"/>
      <c r="B279" s="2"/>
      <c r="D279" s="2"/>
      <c r="E279" s="40"/>
      <c r="F279" s="13"/>
    </row>
    <row r="280" spans="1:6" ht="12.75">
      <c r="A280" s="2"/>
      <c r="B280" s="2"/>
      <c r="D280" s="2"/>
      <c r="E280" s="40"/>
      <c r="F280" s="13"/>
    </row>
    <row r="281" spans="1:6" ht="12.75">
      <c r="A281" s="2"/>
      <c r="B281" s="2"/>
      <c r="D281" s="2"/>
      <c r="E281" s="40"/>
      <c r="F281" s="13"/>
    </row>
    <row r="282" spans="1:6" ht="12.75">
      <c r="A282" s="2"/>
      <c r="B282" s="2"/>
      <c r="D282" s="2"/>
      <c r="E282" s="40"/>
      <c r="F282" s="13"/>
    </row>
    <row r="283" spans="1:6" ht="12.75">
      <c r="A283" s="2"/>
      <c r="B283" s="2"/>
      <c r="D283" s="2"/>
      <c r="E283" s="40"/>
      <c r="F283" s="13"/>
    </row>
    <row r="284" spans="1:6" ht="12.75">
      <c r="A284" s="2"/>
      <c r="B284" s="2"/>
      <c r="D284" s="2"/>
      <c r="E284" s="40"/>
      <c r="F284" s="13"/>
    </row>
    <row r="285" spans="1:6" ht="12.75">
      <c r="A285" s="2"/>
      <c r="B285" s="2"/>
      <c r="D285" s="2"/>
      <c r="E285" s="40"/>
      <c r="F285" s="13"/>
    </row>
    <row r="286" spans="1:6" ht="12.75">
      <c r="A286" s="2"/>
      <c r="B286" s="2"/>
      <c r="D286" s="2"/>
      <c r="E286" s="40"/>
      <c r="F286" s="13"/>
    </row>
    <row r="287" spans="1:6" ht="12.75">
      <c r="A287" s="2"/>
      <c r="B287" s="2"/>
      <c r="D287" s="2"/>
      <c r="E287" s="40"/>
      <c r="F287" s="13"/>
    </row>
    <row r="288" spans="1:6" ht="12.75">
      <c r="A288" s="2"/>
      <c r="B288" s="2"/>
      <c r="D288" s="2"/>
      <c r="E288" s="40"/>
      <c r="F288" s="13"/>
    </row>
    <row r="289" spans="1:6" ht="12.75">
      <c r="A289" s="2"/>
      <c r="B289" s="2"/>
      <c r="D289" s="2"/>
      <c r="E289" s="40"/>
      <c r="F289" s="13"/>
    </row>
    <row r="290" spans="1:6" ht="12.75">
      <c r="A290" s="2"/>
      <c r="B290" s="2"/>
      <c r="D290" s="2"/>
      <c r="E290" s="40"/>
      <c r="F290" s="13"/>
    </row>
    <row r="291" spans="1:6" ht="12.75">
      <c r="A291" s="2"/>
      <c r="B291" s="2"/>
      <c r="D291" s="2"/>
      <c r="E291" s="40"/>
      <c r="F291" s="13"/>
    </row>
    <row r="292" spans="1:6" ht="12.75">
      <c r="A292" s="2"/>
      <c r="B292" s="2"/>
      <c r="D292" s="2"/>
      <c r="E292" s="40"/>
      <c r="F292" s="13"/>
    </row>
    <row r="293" spans="1:6" ht="12.75">
      <c r="A293" s="2"/>
      <c r="B293" s="2"/>
      <c r="D293" s="2"/>
      <c r="E293" s="40"/>
      <c r="F293" s="13"/>
    </row>
    <row r="294" spans="1:6" ht="12.75">
      <c r="A294" s="2"/>
      <c r="B294" s="2"/>
      <c r="D294" s="2"/>
      <c r="E294" s="40"/>
      <c r="F294" s="13"/>
    </row>
    <row r="295" spans="1:6" ht="12.75">
      <c r="A295" s="2"/>
      <c r="B295" s="2"/>
      <c r="D295" s="2"/>
      <c r="E295" s="40"/>
      <c r="F295" s="13"/>
    </row>
    <row r="296" spans="1:6" ht="12.75">
      <c r="D296" s="2"/>
      <c r="E296" s="40"/>
      <c r="F296" s="13"/>
    </row>
    <row r="297" spans="1:6" ht="12.75">
      <c r="D297" s="2"/>
      <c r="E297" s="40"/>
      <c r="F297" s="13"/>
    </row>
    <row r="298" spans="1:6" ht="12.75">
      <c r="D298" s="2"/>
      <c r="E298" s="40"/>
      <c r="F298" s="13"/>
    </row>
    <row r="299" spans="1:6" ht="12.75">
      <c r="D299" s="2"/>
      <c r="E299" s="40"/>
      <c r="F299" s="13"/>
    </row>
    <row r="300" spans="1:6" ht="12.75">
      <c r="D300" s="2"/>
      <c r="E300" s="40"/>
      <c r="F300" s="13"/>
    </row>
    <row r="301" spans="1:6" ht="12.75">
      <c r="D301" s="2"/>
      <c r="E301" s="40"/>
      <c r="F301" s="13"/>
    </row>
    <row r="302" spans="1:6" ht="12.75">
      <c r="D302" s="2"/>
      <c r="E302" s="40"/>
      <c r="F302" s="13"/>
    </row>
    <row r="303" spans="1:6" ht="12.75">
      <c r="D303" s="2"/>
      <c r="E303" s="40"/>
      <c r="F303" s="13"/>
    </row>
    <row r="304" spans="1:6" ht="12.75">
      <c r="D304" s="2"/>
      <c r="E304" s="40"/>
      <c r="F304" s="13"/>
    </row>
    <row r="305" spans="4:6" ht="12.75">
      <c r="D305" s="2"/>
      <c r="E305" s="40"/>
      <c r="F305" s="13"/>
    </row>
    <row r="306" spans="4:6" ht="12.75">
      <c r="D306" s="2"/>
      <c r="E306" s="40"/>
      <c r="F306" s="13"/>
    </row>
    <row r="307" spans="4:6" ht="12.75">
      <c r="D307" s="2"/>
      <c r="E307" s="40"/>
      <c r="F307" s="13"/>
    </row>
    <row r="308" spans="4:6" ht="12.75">
      <c r="D308" s="2"/>
      <c r="E308" s="40"/>
      <c r="F308" s="13"/>
    </row>
    <row r="309" spans="4:6" ht="12.75">
      <c r="D309" s="2"/>
      <c r="E309" s="40"/>
      <c r="F309" s="13"/>
    </row>
    <row r="310" spans="4:6" ht="12.75">
      <c r="D310" s="2"/>
      <c r="E310" s="40"/>
      <c r="F310" s="13"/>
    </row>
    <row r="311" spans="4:6" ht="12.75">
      <c r="D311" s="2"/>
      <c r="E311" s="40"/>
      <c r="F311" s="13"/>
    </row>
    <row r="312" spans="4:6" ht="12.75">
      <c r="D312" s="2"/>
      <c r="E312" s="40"/>
      <c r="F312" s="13"/>
    </row>
    <row r="313" spans="4:6" ht="12.75">
      <c r="D313" s="2"/>
      <c r="E313" s="40"/>
      <c r="F313" s="13"/>
    </row>
    <row r="314" spans="4:6" ht="12.75">
      <c r="D314" s="2"/>
      <c r="E314" s="40"/>
      <c r="F314" s="13"/>
    </row>
    <row r="315" spans="4:6" ht="12.75">
      <c r="D315" s="2"/>
      <c r="E315" s="40"/>
      <c r="F315" s="13"/>
    </row>
    <row r="316" spans="4:6" ht="12.75">
      <c r="D316" s="2"/>
      <c r="E316" s="40"/>
      <c r="F316" s="13"/>
    </row>
    <row r="317" spans="4:6" ht="12.75">
      <c r="D317" s="2"/>
      <c r="E317" s="40"/>
      <c r="F317" s="13"/>
    </row>
    <row r="318" spans="4:6" ht="12.75">
      <c r="D318" s="2"/>
      <c r="E318" s="40"/>
      <c r="F318" s="13"/>
    </row>
    <row r="319" spans="4:6" ht="12.75">
      <c r="D319" s="2"/>
      <c r="E319" s="40"/>
      <c r="F319" s="13"/>
    </row>
    <row r="320" spans="4:6" ht="12.75">
      <c r="D320" s="2"/>
      <c r="E320" s="40"/>
      <c r="F320" s="13"/>
    </row>
    <row r="321" spans="4:6" ht="12.75">
      <c r="D321" s="2"/>
      <c r="E321" s="40"/>
      <c r="F321" s="13"/>
    </row>
    <row r="322" spans="4:6" ht="12.75">
      <c r="D322" s="2"/>
      <c r="E322" s="40"/>
      <c r="F322" s="13"/>
    </row>
    <row r="323" spans="4:6" ht="12.75">
      <c r="D323" s="2"/>
      <c r="E323" s="40"/>
      <c r="F323" s="13"/>
    </row>
    <row r="324" spans="4:6" ht="12.75">
      <c r="D324" s="2"/>
      <c r="E324" s="40"/>
      <c r="F324" s="13"/>
    </row>
    <row r="325" spans="4:6" ht="12.75">
      <c r="D325" s="2"/>
      <c r="E325" s="40"/>
      <c r="F325" s="13"/>
    </row>
    <row r="326" spans="4:6" ht="12.75">
      <c r="D326" s="2"/>
      <c r="E326" s="40"/>
      <c r="F326" s="13"/>
    </row>
    <row r="327" spans="4:6" ht="12.75">
      <c r="D327" s="2"/>
      <c r="E327" s="40"/>
      <c r="F327" s="13"/>
    </row>
    <row r="328" spans="4:6" ht="12.75">
      <c r="D328" s="2"/>
      <c r="E328" s="40"/>
      <c r="F328" s="13"/>
    </row>
    <row r="329" spans="4:6" ht="12.75">
      <c r="D329" s="2"/>
      <c r="E329" s="40"/>
      <c r="F329" s="13"/>
    </row>
    <row r="330" spans="4:6" ht="12.75">
      <c r="D330" s="2"/>
      <c r="E330" s="40"/>
      <c r="F330" s="13"/>
    </row>
    <row r="331" spans="4:6" ht="12.75">
      <c r="D331" s="2"/>
      <c r="E331" s="40"/>
      <c r="F331" s="13"/>
    </row>
    <row r="332" spans="4:6" ht="12.75">
      <c r="D332" s="2"/>
      <c r="E332" s="40"/>
      <c r="F332" s="13"/>
    </row>
    <row r="333" spans="4:6" ht="12.75">
      <c r="D333" s="2"/>
      <c r="E333" s="40"/>
      <c r="F333" s="13"/>
    </row>
    <row r="334" spans="4:6" ht="12.75">
      <c r="D334" s="2"/>
      <c r="E334" s="40"/>
      <c r="F334" s="13"/>
    </row>
  </sheetData>
  <mergeCells count="4">
    <mergeCell ref="A3:G3"/>
    <mergeCell ref="C172:E172"/>
    <mergeCell ref="A4:G4"/>
    <mergeCell ref="B5:F5"/>
  </mergeCells>
  <phoneticPr fontId="2" type="noConversion"/>
  <pageMargins left="0.98425196850393704" right="0.39370078740157483" top="0.78740157480314965" bottom="0.55118110236220474" header="0" footer="0"/>
  <pageSetup paperSize="9" orientation="portrait" horizontalDpi="300" verticalDpi="300" r:id="rId1"/>
  <headerFooter alignWithMargins="0">
    <oddHeader xml:space="preserve">&amp;C </oddHeader>
    <oddFooter>&amp;C&amp;F&amp;RStran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cesta</vt:lpstr>
      <vt:lpstr>cesta!Tiskanje_naslovov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Jakob MURSSAK</dc:creator>
  <cp:lastModifiedBy>asubasic</cp:lastModifiedBy>
  <cp:lastPrinted>2017-09-03T14:08:34Z</cp:lastPrinted>
  <dcterms:created xsi:type="dcterms:W3CDTF">2008-01-31T13:11:25Z</dcterms:created>
  <dcterms:modified xsi:type="dcterms:W3CDTF">2019-07-02T17:42:35Z</dcterms:modified>
</cp:coreProperties>
</file>